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USERS\SHARE\UCR\Online Data\Total Arrests by County\"/>
    </mc:Choice>
  </mc:AlternateContent>
  <xr:revisionPtr revIDLastSave="0" documentId="13_ncr:1_{B096EAB7-53E1-4A02-A4B0-92B9F2B76FBA}" xr6:coauthVersionLast="36" xr6:coauthVersionMax="36" xr10:uidLastSave="{00000000-0000-0000-0000-000000000000}"/>
  <bookViews>
    <workbookView xWindow="120" yWindow="165" windowWidth="20115" windowHeight="7170" xr2:uid="{00000000-000D-0000-FFFF-FFFF00000000}"/>
  </bookViews>
  <sheets>
    <sheet name="Arrests by County 2019" sheetId="1" r:id="rId1"/>
  </sheets>
  <definedNames>
    <definedName name="_xlnm._FilterDatabase" localSheetId="0" hidden="1">'Arrests by County 2019'!$A$1:$AH$76</definedName>
    <definedName name="_xlnm.Print_Titles" localSheetId="0">'Arrests by County 2019'!$A:$B,'Arrests by County 2019'!$1:$5</definedName>
  </definedNames>
  <calcPr calcId="191029"/>
</workbook>
</file>

<file path=xl/calcChain.xml><?xml version="1.0" encoding="utf-8"?>
<calcChain xmlns="http://schemas.openxmlformats.org/spreadsheetml/2006/main">
  <c r="E74" i="1" l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D74" i="1"/>
  <c r="C74" i="1"/>
</calcChain>
</file>

<file path=xl/sharedStrings.xml><?xml version="1.0" encoding="utf-8"?>
<sst xmlns="http://schemas.openxmlformats.org/spreadsheetml/2006/main" count="110" uniqueCount="110">
  <si>
    <t>Arrest Totals (Part 1 &amp; 2 combined)</t>
  </si>
  <si>
    <t>Index Arrests (Part 1)</t>
  </si>
  <si>
    <t>Part 2 Arrests</t>
  </si>
  <si>
    <t>Year</t>
  </si>
  <si>
    <t>Population</t>
  </si>
  <si>
    <t>Total Arrests</t>
  </si>
  <si>
    <t>Arrest Rate per 100,000</t>
  </si>
  <si>
    <t>Total Adult Arrests</t>
  </si>
  <si>
    <t>Total Juvenile Arrests</t>
  </si>
  <si>
    <t>Murder</t>
  </si>
  <si>
    <t>Robbery</t>
  </si>
  <si>
    <t>Aggravated Assault</t>
  </si>
  <si>
    <t>Burglary</t>
  </si>
  <si>
    <t>Larceny</t>
  </si>
  <si>
    <t>Motor Vehicle Theft</t>
  </si>
  <si>
    <t>Manslaughter</t>
  </si>
  <si>
    <t>Kidnap/
Abduction</t>
  </si>
  <si>
    <t>Arson</t>
  </si>
  <si>
    <t>Simple Assault</t>
  </si>
  <si>
    <t>Drug Arrest</t>
  </si>
  <si>
    <t>Bribery</t>
  </si>
  <si>
    <t>Embezzlement</t>
  </si>
  <si>
    <t>Fraud</t>
  </si>
  <si>
    <t>Counterfeit/
Forgery</t>
  </si>
  <si>
    <t>Extortion/
Blackmail</t>
  </si>
  <si>
    <t>Intimidation</t>
  </si>
  <si>
    <t>Prostitution</t>
  </si>
  <si>
    <t>Non-Forcible Sex Offenses</t>
  </si>
  <si>
    <t>Stolen Property</t>
  </si>
  <si>
    <t>DUI</t>
  </si>
  <si>
    <t>Destruction/
Vandalism</t>
  </si>
  <si>
    <t>Gambling</t>
  </si>
  <si>
    <t>Weapons Violations</t>
  </si>
  <si>
    <t>Liquor Law Violations</t>
  </si>
  <si>
    <t>Misc.</t>
  </si>
  <si>
    <t>Rape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</si>
  <si>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</si>
  <si>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</si>
  <si>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</si>
  <si>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</si>
  <si>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</si>
  <si>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</si>
  <si>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</si>
  <si>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Citrus County</t>
  </si>
  <si>
    <t>Clay County</t>
  </si>
  <si>
    <t>Collier County</t>
  </si>
  <si>
    <t>Columbia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</si>
  <si>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</si>
  <si>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</si>
  <si>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</si>
  <si>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</si>
  <si>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</si>
  <si>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</si>
  <si>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</si>
  <si>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</si>
  <si>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</si>
  <si>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</si>
  <si>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</si>
  <si>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</si>
  <si>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</si>
  <si>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</si>
  <si>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</si>
  <si>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</si>
  <si>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</si>
  <si>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Jackson County</t>
  </si>
  <si>
    <t>Jefferson County</t>
  </si>
  <si>
    <t>Lafayette County</t>
  </si>
  <si>
    <t>Lake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</si>
  <si>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</si>
  <si>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</si>
  <si>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</si>
  <si>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</si>
  <si>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</si>
  <si>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</si>
  <si>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</si>
  <si>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</si>
  <si>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Monroe County</t>
  </si>
  <si>
    <t>Nassau County</t>
  </si>
  <si>
    <t>Okaloosa County</t>
  </si>
  <si>
    <t>Okeechobee County</t>
  </si>
  <si>
    <t>Orange County</t>
  </si>
  <si>
    <t>Palm Beach County</t>
  </si>
  <si>
    <t>Pasco County</t>
  </si>
  <si>
    <t>Pinellas County</t>
  </si>
  <si>
    <t>Polk County</t>
  </si>
  <si>
    <t>St. Johns County</t>
  </si>
  <si>
    <t>St. Lucie County</t>
  </si>
  <si>
    <t>Santa Rosa County</t>
  </si>
  <si>
    <t>Sarasota County</t>
  </si>
  <si>
    <t>Seminole County</t>
  </si>
  <si>
    <t>Sumter County</t>
  </si>
  <si>
    <t>Taylor County</t>
  </si>
  <si>
    <t>Union County</t>
  </si>
  <si>
    <t>Volusia County</t>
  </si>
  <si>
    <t>Wakulla County</t>
  </si>
  <si>
    <t>Walton County</t>
  </si>
  <si>
    <t>Washington County</t>
  </si>
  <si>
    <t>Florida</t>
  </si>
  <si>
    <t>Part 2 Arrests, continued</t>
  </si>
  <si>
    <t>Charlotte County</t>
  </si>
  <si>
    <t>County</t>
  </si>
  <si>
    <t>Putnam County</t>
  </si>
  <si>
    <t>Suwannee County</t>
  </si>
  <si>
    <t>Arrest Totals and Index Arrests by County</t>
  </si>
  <si>
    <t>Miami-Dade County</t>
  </si>
  <si>
    <t>DeSoto County</t>
  </si>
  <si>
    <t>Osecola County</t>
  </si>
  <si>
    <t>Updated 05/2020</t>
  </si>
  <si>
    <t>January - December 2019</t>
  </si>
  <si>
    <t>SOURCE: Florida Department of Law Enforcement. Crime in Florida, Annual 2019 Florida uniform crime report [Computer program]. Tallahassee, FL: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</si>
</sst>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5" fillId="39" borderId="11" applyNumberFormat="0" applyAlignment="0" applyProtection="0"/>
    <xf numFmtId="0" fontId="35" fillId="39" borderId="11" applyNumberFormat="0" applyAlignment="0" applyProtection="0"/>
    <xf numFmtId="0" fontId="25" fillId="48" borderId="12" applyNumberFormat="0" applyAlignment="0" applyProtection="0"/>
    <xf numFmtId="0" fontId="25" fillId="48" borderId="12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2" fillId="51" borderId="11" applyNumberFormat="0" applyAlignment="0" applyProtection="0"/>
    <xf numFmtId="0" fontId="22" fillId="51" borderId="11" applyNumberFormat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7" fillId="0" borderId="0"/>
    <xf numFmtId="0" fontId="19" fillId="0" borderId="0"/>
    <xf numFmtId="0" fontId="37" fillId="0" borderId="0"/>
    <xf numFmtId="0" fontId="37" fillId="0" borderId="0"/>
    <xf numFmtId="0" fontId="1" fillId="0" borderId="0"/>
    <xf numFmtId="0" fontId="29" fillId="38" borderId="13" applyNumberFormat="0" applyFont="0" applyAlignment="0" applyProtection="0"/>
    <xf numFmtId="0" fontId="29" fillId="38" borderId="13" applyNumberFormat="0" applyFont="0" applyAlignment="0" applyProtection="0"/>
    <xf numFmtId="0" fontId="23" fillId="39" borderId="14" applyNumberFormat="0" applyAlignment="0" applyProtection="0"/>
    <xf numFmtId="0" fontId="23" fillId="39" borderId="14" applyNumberFormat="0" applyAlignment="0" applyProtection="0"/>
    <xf numFmtId="9" fontId="3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7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37" fillId="0" borderId="0"/>
    <xf numFmtId="0" fontId="1" fillId="0" borderId="0"/>
    <xf numFmtId="0" fontId="1" fillId="22" borderId="0" applyNumberFormat="0" applyBorder="0" applyAlignment="0" applyProtection="0"/>
    <xf numFmtId="0" fontId="37" fillId="0" borderId="0"/>
    <xf numFmtId="0" fontId="19" fillId="0" borderId="0"/>
    <xf numFmtId="0" fontId="1" fillId="8" borderId="8" applyNumberFormat="0" applyFont="0" applyAlignment="0" applyProtection="0"/>
    <xf numFmtId="0" fontId="18" fillId="0" borderId="0"/>
    <xf numFmtId="0" fontId="3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1" fillId="0" borderId="0"/>
    <xf numFmtId="0" fontId="19" fillId="0" borderId="0"/>
    <xf numFmtId="0" fontId="19" fillId="0" borderId="0"/>
    <xf numFmtId="0" fontId="37" fillId="0" borderId="0"/>
    <xf numFmtId="0" fontId="1" fillId="0" borderId="0"/>
  </cellStyleXfs>
  <cellXfs count="38">
    <xf numFmtId="0" fontId="0" fillId="0" borderId="0" xfId="0"/>
    <xf numFmtId="0" fontId="38" fillId="0" borderId="0" xfId="0" applyFont="1" applyAlignment="1">
      <alignment vertical="center"/>
    </xf>
    <xf numFmtId="3" fontId="39" fillId="0" borderId="0" xfId="42" applyNumberFormat="1" applyFont="1" applyBorder="1" applyAlignment="1"/>
    <xf numFmtId="3" fontId="39" fillId="0" borderId="0" xfId="42" applyNumberFormat="1" applyFont="1" applyBorder="1" applyAlignment="1">
      <alignment horizontal="center"/>
    </xf>
    <xf numFmtId="164" fontId="39" fillId="0" borderId="0" xfId="42" applyNumberFormat="1" applyFont="1" applyBorder="1" applyAlignment="1">
      <alignment horizontal="center"/>
    </xf>
    <xf numFmtId="3" fontId="40" fillId="0" borderId="0" xfId="0" applyNumberFormat="1" applyFont="1" applyAlignment="1">
      <alignment horizontal="center"/>
    </xf>
    <xf numFmtId="0" fontId="41" fillId="0" borderId="0" xfId="0" applyFont="1"/>
    <xf numFmtId="0" fontId="38" fillId="0" borderId="0" xfId="42" applyNumberFormat="1" applyFont="1" applyFill="1" applyBorder="1" applyAlignment="1" applyProtection="1"/>
    <xf numFmtId="0" fontId="38" fillId="0" borderId="0" xfId="42" applyNumberFormat="1" applyFont="1" applyFill="1" applyBorder="1" applyAlignment="1" applyProtection="1">
      <alignment horizontal="center"/>
    </xf>
    <xf numFmtId="3" fontId="38" fillId="0" borderId="0" xfId="42" applyNumberFormat="1" applyFont="1" applyFill="1" applyBorder="1" applyAlignment="1" applyProtection="1">
      <alignment horizontal="center"/>
    </xf>
    <xf numFmtId="3" fontId="41" fillId="35" borderId="0" xfId="0" applyNumberFormat="1" applyFont="1" applyFill="1" applyAlignment="1">
      <alignment horizontal="left"/>
    </xf>
    <xf numFmtId="3" fontId="41" fillId="35" borderId="0" xfId="0" applyNumberFormat="1" applyFont="1" applyFill="1" applyAlignment="1">
      <alignment horizontal="center"/>
    </xf>
    <xf numFmtId="0" fontId="38" fillId="0" borderId="10" xfId="42" applyFont="1" applyBorder="1" applyAlignment="1"/>
    <xf numFmtId="0" fontId="38" fillId="0" borderId="10" xfId="42" applyFont="1" applyBorder="1" applyAlignment="1">
      <alignment horizontal="center"/>
    </xf>
    <xf numFmtId="3" fontId="38" fillId="0" borderId="10" xfId="42" applyNumberFormat="1" applyFont="1" applyBorder="1" applyAlignment="1">
      <alignment horizontal="center"/>
    </xf>
    <xf numFmtId="3" fontId="37" fillId="0" borderId="10" xfId="42" applyNumberFormat="1" applyFont="1" applyBorder="1" applyAlignment="1">
      <alignment horizontal="center" wrapText="1"/>
    </xf>
    <xf numFmtId="164" fontId="37" fillId="0" borderId="10" xfId="42" applyNumberFormat="1" applyFont="1" applyBorder="1" applyAlignment="1" applyProtection="1">
      <alignment horizontal="center" wrapText="1"/>
      <protection locked="0"/>
    </xf>
    <xf numFmtId="3" fontId="37" fillId="0" borderId="10" xfId="42" applyNumberFormat="1" applyFont="1" applyBorder="1" applyAlignment="1" applyProtection="1">
      <alignment horizontal="center" wrapText="1"/>
      <protection locked="0"/>
    </xf>
    <xf numFmtId="3" fontId="38" fillId="0" borderId="10" xfId="42" applyNumberFormat="1" applyFont="1" applyBorder="1" applyAlignment="1">
      <alignment horizontal="center" wrapText="1"/>
    </xf>
    <xf numFmtId="0" fontId="38" fillId="0" borderId="0" xfId="42" applyFont="1" applyBorder="1" applyAlignment="1"/>
    <xf numFmtId="0" fontId="38" fillId="0" borderId="0" xfId="42" applyFont="1" applyBorder="1" applyAlignment="1">
      <alignment horizontal="center"/>
    </xf>
    <xf numFmtId="3" fontId="37" fillId="0" borderId="0" xfId="42" applyNumberFormat="1" applyFont="1" applyBorder="1" applyAlignment="1">
      <alignment horizontal="center" wrapText="1"/>
    </xf>
    <xf numFmtId="3" fontId="37" fillId="0" borderId="0" xfId="42" applyNumberFormat="1" applyFont="1" applyBorder="1" applyAlignment="1" applyProtection="1">
      <alignment horizontal="center" wrapText="1"/>
      <protection locked="0"/>
    </xf>
    <xf numFmtId="164" fontId="37" fillId="0" borderId="0" xfId="42" applyNumberFormat="1" applyFont="1" applyBorder="1" applyAlignment="1" applyProtection="1">
      <alignment horizontal="center" wrapText="1"/>
      <protection locked="0"/>
    </xf>
    <xf numFmtId="0" fontId="41" fillId="0" borderId="0" xfId="0" applyFont="1" applyAlignment="1">
      <alignment horizontal="center"/>
    </xf>
    <xf numFmtId="3" fontId="41" fillId="0" borderId="0" xfId="0" applyNumberFormat="1" applyFont="1" applyAlignment="1">
      <alignment horizontal="center"/>
    </xf>
    <xf numFmtId="164" fontId="41" fillId="0" borderId="0" xfId="0" applyNumberFormat="1" applyFont="1" applyAlignment="1">
      <alignment horizontal="center"/>
    </xf>
    <xf numFmtId="0" fontId="40" fillId="0" borderId="0" xfId="0" applyFont="1"/>
    <xf numFmtId="0" fontId="41" fillId="0" borderId="0" xfId="0" applyFont="1" applyAlignment="1"/>
    <xf numFmtId="3" fontId="40" fillId="0" borderId="0" xfId="0" applyNumberFormat="1" applyFont="1"/>
    <xf numFmtId="164" fontId="40" fillId="0" borderId="0" xfId="0" applyNumberFormat="1" applyFont="1"/>
    <xf numFmtId="0" fontId="40" fillId="0" borderId="0" xfId="0" applyFont="1" applyAlignment="1"/>
    <xf numFmtId="3" fontId="39" fillId="0" borderId="0" xfId="42" applyNumberFormat="1" applyFont="1" applyBorder="1" applyAlignment="1"/>
    <xf numFmtId="3" fontId="41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164" fontId="41" fillId="0" borderId="0" xfId="0" applyNumberFormat="1" applyFont="1" applyAlignment="1">
      <alignment horizontal="center"/>
    </xf>
    <xf numFmtId="3" fontId="39" fillId="33" borderId="0" xfId="42" applyNumberFormat="1" applyFont="1" applyFill="1" applyBorder="1" applyAlignment="1">
      <alignment horizontal="center"/>
    </xf>
    <xf numFmtId="3" fontId="42" fillId="34" borderId="0" xfId="42" applyNumberFormat="1" applyFont="1" applyFill="1" applyBorder="1" applyAlignment="1">
      <alignment horizontal="center"/>
    </xf>
  </cellXfs>
  <cellStyles count="157">
    <cellStyle name="20% - Accent1" xfId="19" builtinId="30" customBuiltin="1"/>
    <cellStyle name="20% - Accent1 2" xfId="45" xr:uid="{00000000-0005-0000-0000-000001000000}"/>
    <cellStyle name="20% - Accent1 3" xfId="46" xr:uid="{00000000-0005-0000-0000-000002000000}"/>
    <cellStyle name="20% - Accent2" xfId="23" builtinId="34" customBuiltin="1"/>
    <cellStyle name="20% - Accent2 2" xfId="47" xr:uid="{00000000-0005-0000-0000-000004000000}"/>
    <cellStyle name="20% - Accent2 3" xfId="48" xr:uid="{00000000-0005-0000-0000-000005000000}"/>
    <cellStyle name="20% - Accent3" xfId="27" builtinId="38" customBuiltin="1"/>
    <cellStyle name="20% - Accent3 2" xfId="49" xr:uid="{00000000-0005-0000-0000-000007000000}"/>
    <cellStyle name="20% - Accent3 3" xfId="50" xr:uid="{00000000-0005-0000-0000-000008000000}"/>
    <cellStyle name="20% - Accent4" xfId="31" builtinId="42" customBuiltin="1"/>
    <cellStyle name="20% - Accent4 2" xfId="51" xr:uid="{00000000-0005-0000-0000-00000A000000}"/>
    <cellStyle name="20% - Accent4 3" xfId="52" xr:uid="{00000000-0005-0000-0000-00000B000000}"/>
    <cellStyle name="20% - Accent4 4" xfId="140" xr:uid="{00000000-0005-0000-0000-00000C000000}"/>
    <cellStyle name="20% - Accent5" xfId="35" builtinId="46" customBuiltin="1"/>
    <cellStyle name="20% - Accent5 2" xfId="53" xr:uid="{00000000-0005-0000-0000-00000E000000}"/>
    <cellStyle name="20% - Accent5 3" xfId="54" xr:uid="{00000000-0005-0000-0000-00000F000000}"/>
    <cellStyle name="20% - Accent6" xfId="39" builtinId="50" customBuiltin="1"/>
    <cellStyle name="20% - Accent6 2" xfId="55" xr:uid="{00000000-0005-0000-0000-000011000000}"/>
    <cellStyle name="20% - Accent6 3" xfId="56" xr:uid="{00000000-0005-0000-0000-000012000000}"/>
    <cellStyle name="40% - Accent1" xfId="20" builtinId="31" customBuiltin="1"/>
    <cellStyle name="40% - Accent1 2" xfId="57" xr:uid="{00000000-0005-0000-0000-000014000000}"/>
    <cellStyle name="40% - Accent1 3" xfId="58" xr:uid="{00000000-0005-0000-0000-000015000000}"/>
    <cellStyle name="40% - Accent2" xfId="24" builtinId="35" customBuiltin="1"/>
    <cellStyle name="40% - Accent2 2" xfId="59" xr:uid="{00000000-0005-0000-0000-000017000000}"/>
    <cellStyle name="40% - Accent2 3" xfId="60" xr:uid="{00000000-0005-0000-0000-000018000000}"/>
    <cellStyle name="40% - Accent3" xfId="28" builtinId="39" customBuiltin="1"/>
    <cellStyle name="40% - Accent3 2" xfId="61" xr:uid="{00000000-0005-0000-0000-00001A000000}"/>
    <cellStyle name="40% - Accent3 3" xfId="62" xr:uid="{00000000-0005-0000-0000-00001B000000}"/>
    <cellStyle name="40% - Accent4" xfId="32" builtinId="43" customBuiltin="1"/>
    <cellStyle name="40% - Accent4 2" xfId="63" xr:uid="{00000000-0005-0000-0000-00001D000000}"/>
    <cellStyle name="40% - Accent4 3" xfId="64" xr:uid="{00000000-0005-0000-0000-00001E000000}"/>
    <cellStyle name="40% - Accent5" xfId="36" builtinId="47" customBuiltin="1"/>
    <cellStyle name="40% - Accent5 2" xfId="65" xr:uid="{00000000-0005-0000-0000-000020000000}"/>
    <cellStyle name="40% - Accent5 3" xfId="66" xr:uid="{00000000-0005-0000-0000-000021000000}"/>
    <cellStyle name="40% - Accent6" xfId="40" builtinId="51" customBuiltin="1"/>
    <cellStyle name="40% - Accent6 2" xfId="67" xr:uid="{00000000-0005-0000-0000-000023000000}"/>
    <cellStyle name="40% - Accent6 3" xfId="68" xr:uid="{00000000-0005-0000-0000-000024000000}"/>
    <cellStyle name="60% - Accent1" xfId="21" builtinId="32" customBuiltin="1"/>
    <cellStyle name="60% - Accent1 2" xfId="69" xr:uid="{00000000-0005-0000-0000-000026000000}"/>
    <cellStyle name="60% - Accent1 3" xfId="70" xr:uid="{00000000-0005-0000-0000-000027000000}"/>
    <cellStyle name="60% - Accent2" xfId="25" builtinId="36" customBuiltin="1"/>
    <cellStyle name="60% - Accent2 2" xfId="71" xr:uid="{00000000-0005-0000-0000-000029000000}"/>
    <cellStyle name="60% - Accent2 3" xfId="72" xr:uid="{00000000-0005-0000-0000-00002A000000}"/>
    <cellStyle name="60% - Accent3" xfId="29" builtinId="40" customBuiltin="1"/>
    <cellStyle name="60% - Accent3 2" xfId="73" xr:uid="{00000000-0005-0000-0000-00002C000000}"/>
    <cellStyle name="60% - Accent3 3" xfId="74" xr:uid="{00000000-0005-0000-0000-00002D000000}"/>
    <cellStyle name="60% - Accent4" xfId="33" builtinId="44" customBuiltin="1"/>
    <cellStyle name="60% - Accent4 2" xfId="75" xr:uid="{00000000-0005-0000-0000-00002F000000}"/>
    <cellStyle name="60% - Accent4 3" xfId="76" xr:uid="{00000000-0005-0000-0000-000030000000}"/>
    <cellStyle name="60% - Accent5" xfId="37" builtinId="48" customBuiltin="1"/>
    <cellStyle name="60% - Accent5 2" xfId="77" xr:uid="{00000000-0005-0000-0000-000032000000}"/>
    <cellStyle name="60% - Accent5 3" xfId="78" xr:uid="{00000000-0005-0000-0000-000033000000}"/>
    <cellStyle name="60% - Accent6" xfId="41" builtinId="52" customBuiltin="1"/>
    <cellStyle name="60% - Accent6 2" xfId="79" xr:uid="{00000000-0005-0000-0000-000035000000}"/>
    <cellStyle name="60% - Accent6 3" xfId="80" xr:uid="{00000000-0005-0000-0000-000036000000}"/>
    <cellStyle name="Accent1" xfId="18" builtinId="29" customBuiltin="1"/>
    <cellStyle name="Accent1 2" xfId="81" xr:uid="{00000000-0005-0000-0000-000038000000}"/>
    <cellStyle name="Accent1 3" xfId="82" xr:uid="{00000000-0005-0000-0000-000039000000}"/>
    <cellStyle name="Accent2" xfId="22" builtinId="33" customBuiltin="1"/>
    <cellStyle name="Accent2 2" xfId="83" xr:uid="{00000000-0005-0000-0000-00003B000000}"/>
    <cellStyle name="Accent2 3" xfId="84" xr:uid="{00000000-0005-0000-0000-00003C000000}"/>
    <cellStyle name="Accent3" xfId="26" builtinId="37" customBuiltin="1"/>
    <cellStyle name="Accent3 2" xfId="85" xr:uid="{00000000-0005-0000-0000-00003E000000}"/>
    <cellStyle name="Accent3 3" xfId="86" xr:uid="{00000000-0005-0000-0000-00003F000000}"/>
    <cellStyle name="Accent4" xfId="30" builtinId="41" customBuiltin="1"/>
    <cellStyle name="Accent4 2" xfId="87" xr:uid="{00000000-0005-0000-0000-000041000000}"/>
    <cellStyle name="Accent4 3" xfId="88" xr:uid="{00000000-0005-0000-0000-000042000000}"/>
    <cellStyle name="Accent5" xfId="34" builtinId="45" customBuiltin="1"/>
    <cellStyle name="Accent5 2" xfId="89" xr:uid="{00000000-0005-0000-0000-000044000000}"/>
    <cellStyle name="Accent5 3" xfId="90" xr:uid="{00000000-0005-0000-0000-000045000000}"/>
    <cellStyle name="Accent6" xfId="38" builtinId="49" customBuiltin="1"/>
    <cellStyle name="Accent6 2" xfId="91" xr:uid="{00000000-0005-0000-0000-000047000000}"/>
    <cellStyle name="Accent6 3" xfId="92" xr:uid="{00000000-0005-0000-0000-000048000000}"/>
    <cellStyle name="Bad" xfId="7" builtinId="27" customBuiltin="1"/>
    <cellStyle name="Bad 2" xfId="93" xr:uid="{00000000-0005-0000-0000-00004A000000}"/>
    <cellStyle name="Bad 3" xfId="94" xr:uid="{00000000-0005-0000-0000-00004B000000}"/>
    <cellStyle name="Calculation" xfId="11" builtinId="22" customBuiltin="1"/>
    <cellStyle name="Calculation 2" xfId="95" xr:uid="{00000000-0005-0000-0000-00004D000000}"/>
    <cellStyle name="Calculation 3" xfId="96" xr:uid="{00000000-0005-0000-0000-00004E000000}"/>
    <cellStyle name="Check Cell" xfId="13" builtinId="23" customBuiltin="1"/>
    <cellStyle name="Check Cell 2" xfId="97" xr:uid="{00000000-0005-0000-0000-000050000000}"/>
    <cellStyle name="Check Cell 3" xfId="98" xr:uid="{00000000-0005-0000-0000-000051000000}"/>
    <cellStyle name="Comma 2" xfId="147" xr:uid="{00000000-0005-0000-0000-000052000000}"/>
    <cellStyle name="Comma 3" xfId="148" xr:uid="{00000000-0005-0000-0000-000053000000}"/>
    <cellStyle name="Comma 4" xfId="149" xr:uid="{00000000-0005-0000-0000-000054000000}"/>
    <cellStyle name="Comma 5" xfId="150" xr:uid="{00000000-0005-0000-0000-000055000000}"/>
    <cellStyle name="Comma 6" xfId="146" xr:uid="{00000000-0005-0000-0000-000056000000}"/>
    <cellStyle name="Explanatory Text" xfId="16" builtinId="53" customBuiltin="1"/>
    <cellStyle name="Explanatory Text 2" xfId="99" xr:uid="{00000000-0005-0000-0000-000058000000}"/>
    <cellStyle name="Explanatory Text 3" xfId="100" xr:uid="{00000000-0005-0000-0000-000059000000}"/>
    <cellStyle name="Good" xfId="6" builtinId="26" customBuiltin="1"/>
    <cellStyle name="Good 2" xfId="101" xr:uid="{00000000-0005-0000-0000-00005B000000}"/>
    <cellStyle name="Good 3" xfId="102" xr:uid="{00000000-0005-0000-0000-00005C000000}"/>
    <cellStyle name="Heading 1" xfId="2" builtinId="16" customBuiltin="1"/>
    <cellStyle name="Heading 1 2" xfId="103" xr:uid="{00000000-0005-0000-0000-00005E000000}"/>
    <cellStyle name="Heading 1 3" xfId="104" xr:uid="{00000000-0005-0000-0000-00005F000000}"/>
    <cellStyle name="Heading 2" xfId="3" builtinId="17" customBuiltin="1"/>
    <cellStyle name="Heading 2 2" xfId="105" xr:uid="{00000000-0005-0000-0000-000061000000}"/>
    <cellStyle name="Heading 2 3" xfId="106" xr:uid="{00000000-0005-0000-0000-000062000000}"/>
    <cellStyle name="Heading 3" xfId="4" builtinId="18" customBuiltin="1"/>
    <cellStyle name="Heading 3 2" xfId="107" xr:uid="{00000000-0005-0000-0000-000064000000}"/>
    <cellStyle name="Heading 3 3" xfId="108" xr:uid="{00000000-0005-0000-0000-000065000000}"/>
    <cellStyle name="Heading 4" xfId="5" builtinId="19" customBuiltin="1"/>
    <cellStyle name="Heading 4 2" xfId="109" xr:uid="{00000000-0005-0000-0000-000067000000}"/>
    <cellStyle name="Heading 4 3" xfId="110" xr:uid="{00000000-0005-0000-0000-000068000000}"/>
    <cellStyle name="Input" xfId="9" builtinId="20" customBuiltin="1"/>
    <cellStyle name="Input 2" xfId="111" xr:uid="{00000000-0005-0000-0000-00006A000000}"/>
    <cellStyle name="Input 3" xfId="112" xr:uid="{00000000-0005-0000-0000-00006B000000}"/>
    <cellStyle name="Linked Cell" xfId="12" builtinId="24" customBuiltin="1"/>
    <cellStyle name="Linked Cell 2" xfId="113" xr:uid="{00000000-0005-0000-0000-00006D000000}"/>
    <cellStyle name="Linked Cell 3" xfId="114" xr:uid="{00000000-0005-0000-0000-00006E000000}"/>
    <cellStyle name="Neutral" xfId="8" builtinId="28" customBuiltin="1"/>
    <cellStyle name="Neutral 2" xfId="115" xr:uid="{00000000-0005-0000-0000-000070000000}"/>
    <cellStyle name="Neutral 3" xfId="116" xr:uid="{00000000-0005-0000-0000-000071000000}"/>
    <cellStyle name="Normal" xfId="0" builtinId="0"/>
    <cellStyle name="Normal 2" xfId="117" xr:uid="{00000000-0005-0000-0000-000073000000}"/>
    <cellStyle name="Normal 2 2" xfId="118" xr:uid="{00000000-0005-0000-0000-000074000000}"/>
    <cellStyle name="Normal 2 2 2" xfId="151" xr:uid="{00000000-0005-0000-0000-000075000000}"/>
    <cellStyle name="Normal 2 2 2 2" xfId="142" xr:uid="{00000000-0005-0000-0000-000076000000}"/>
    <cellStyle name="Normal 2 3" xfId="137" xr:uid="{00000000-0005-0000-0000-000077000000}"/>
    <cellStyle name="Normal 3" xfId="119" xr:uid="{00000000-0005-0000-0000-000078000000}"/>
    <cellStyle name="Normal 3 2" xfId="153" xr:uid="{00000000-0005-0000-0000-000079000000}"/>
    <cellStyle name="Normal 3 3" xfId="152" xr:uid="{00000000-0005-0000-0000-00007A000000}"/>
    <cellStyle name="Normal 4" xfId="42" xr:uid="{00000000-0005-0000-0000-00007B000000}"/>
    <cellStyle name="Normal 5" xfId="120" xr:uid="{00000000-0005-0000-0000-00007C000000}"/>
    <cellStyle name="Normal 5 2" xfId="154" xr:uid="{00000000-0005-0000-0000-00007D000000}"/>
    <cellStyle name="Normal 5 2 2" xfId="141" xr:uid="{00000000-0005-0000-0000-00007E000000}"/>
    <cellStyle name="Normal 5 3" xfId="136" xr:uid="{00000000-0005-0000-0000-00007F000000}"/>
    <cellStyle name="Normal 6" xfId="121" xr:uid="{00000000-0005-0000-0000-000080000000}"/>
    <cellStyle name="Normal 6 2" xfId="133" xr:uid="{00000000-0005-0000-0000-000081000000}"/>
    <cellStyle name="Normal 6 2 2" xfId="135" xr:uid="{00000000-0005-0000-0000-000082000000}"/>
    <cellStyle name="Normal 6 2 3" xfId="155" xr:uid="{00000000-0005-0000-0000-000083000000}"/>
    <cellStyle name="Normal 6 3" xfId="134" xr:uid="{00000000-0005-0000-0000-000084000000}"/>
    <cellStyle name="Normal 6 4" xfId="138" xr:uid="{00000000-0005-0000-0000-000085000000}"/>
    <cellStyle name="Normal 6 4 2" xfId="156" xr:uid="{00000000-0005-0000-0000-000086000000}"/>
    <cellStyle name="Normal 7" xfId="44" xr:uid="{00000000-0005-0000-0000-000087000000}"/>
    <cellStyle name="Normal 7 2" xfId="139" xr:uid="{00000000-0005-0000-0000-000088000000}"/>
    <cellStyle name="Normal 8" xfId="43" xr:uid="{00000000-0005-0000-0000-000089000000}"/>
    <cellStyle name="Normal 8 2" xfId="145" xr:uid="{00000000-0005-0000-0000-00008A000000}"/>
    <cellStyle name="Normal 9" xfId="144" xr:uid="{00000000-0005-0000-0000-00008B000000}"/>
    <cellStyle name="Note" xfId="15" builtinId="10" customBuiltin="1"/>
    <cellStyle name="Note 2" xfId="122" xr:uid="{00000000-0005-0000-0000-00008D000000}"/>
    <cellStyle name="Note 3" xfId="123" xr:uid="{00000000-0005-0000-0000-00008E000000}"/>
    <cellStyle name="Note 4" xfId="143" xr:uid="{00000000-0005-0000-0000-00008F000000}"/>
    <cellStyle name="Output" xfId="10" builtinId="21" customBuiltin="1"/>
    <cellStyle name="Output 2" xfId="124" xr:uid="{00000000-0005-0000-0000-000091000000}"/>
    <cellStyle name="Output 3" xfId="125" xr:uid="{00000000-0005-0000-0000-000092000000}"/>
    <cellStyle name="Percent 2" xfId="126" xr:uid="{00000000-0005-0000-0000-000093000000}"/>
    <cellStyle name="Title" xfId="1" builtinId="15" customBuiltin="1"/>
    <cellStyle name="Title 2" xfId="127" xr:uid="{00000000-0005-0000-0000-000095000000}"/>
    <cellStyle name="Title 3" xfId="128" xr:uid="{00000000-0005-0000-0000-000096000000}"/>
    <cellStyle name="Total" xfId="17" builtinId="25" customBuiltin="1"/>
    <cellStyle name="Total 2" xfId="129" xr:uid="{00000000-0005-0000-0000-000098000000}"/>
    <cellStyle name="Total 3" xfId="130" xr:uid="{00000000-0005-0000-0000-000099000000}"/>
    <cellStyle name="Warning Text" xfId="14" builtinId="11" customBuiltin="1"/>
    <cellStyle name="Warning Text 2" xfId="131" xr:uid="{00000000-0005-0000-0000-00009B000000}"/>
    <cellStyle name="Warning Text 3" xfId="132" xr:uid="{00000000-0005-0000-0000-00009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77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4.25" x14ac:dyDescent="0.2"/>
  <cols>
    <col min="1" max="1" width="30.42578125" style="31" customWidth="1"/>
    <col min="2" max="2" width="5" style="27" bestFit="1" customWidth="1"/>
    <col min="3" max="3" width="10.140625" style="29" bestFit="1" customWidth="1"/>
    <col min="4" max="4" width="9.28515625" style="29" bestFit="1" customWidth="1"/>
    <col min="5" max="5" width="7.42578125" style="30" bestFit="1" customWidth="1"/>
    <col min="6" max="6" width="7.5703125" style="27" bestFit="1" customWidth="1"/>
    <col min="7" max="7" width="7.42578125" style="27" bestFit="1" customWidth="1"/>
    <col min="8" max="8" width="6.85546875" style="27" bestFit="1" customWidth="1"/>
    <col min="9" max="9" width="5.5703125" style="27" bestFit="1" customWidth="1"/>
    <col min="10" max="10" width="7.7109375" style="27" bestFit="1" customWidth="1"/>
    <col min="11" max="11" width="10.28515625" style="27" bestFit="1" customWidth="1"/>
    <col min="12" max="12" width="7.7109375" style="27" bestFit="1" customWidth="1"/>
    <col min="13" max="13" width="7.28515625" style="27" bestFit="1" customWidth="1"/>
    <col min="14" max="14" width="8.28515625" style="27" customWidth="1"/>
    <col min="15" max="15" width="11.85546875" style="27" bestFit="1" customWidth="1"/>
    <col min="16" max="16" width="9" style="27" customWidth="1"/>
    <col min="17" max="17" width="6" style="27" bestFit="1" customWidth="1"/>
    <col min="18" max="18" width="7.140625" style="27" bestFit="1" customWidth="1"/>
    <col min="19" max="19" width="7.5703125" style="27" bestFit="1" customWidth="1"/>
    <col min="20" max="20" width="6.7109375" style="27" bestFit="1" customWidth="1"/>
    <col min="21" max="21" width="14.28515625" style="27" customWidth="1"/>
    <col min="22" max="22" width="9.28515625" style="27" bestFit="1" customWidth="1"/>
    <col min="23" max="23" width="11.140625" style="27" customWidth="1"/>
    <col min="24" max="25" width="9.28515625" style="27" bestFit="1" customWidth="1"/>
    <col min="26" max="26" width="10.7109375" style="27" customWidth="1"/>
    <col min="27" max="27" width="11.85546875" style="27" customWidth="1"/>
    <col min="28" max="28" width="9.28515625" style="27" bestFit="1" customWidth="1"/>
    <col min="29" max="29" width="7.42578125" style="27" customWidth="1"/>
    <col min="30" max="30" width="10.5703125" style="27" customWidth="1"/>
    <col min="31" max="31" width="8.7109375" style="27" customWidth="1"/>
    <col min="32" max="32" width="8.85546875" style="27" bestFit="1" customWidth="1"/>
    <col min="33" max="33" width="9.7109375" style="27" bestFit="1" customWidth="1"/>
    <col min="34" max="34" width="7.5703125" style="27" bestFit="1" customWidth="1"/>
    <col min="35" max="16384" width="9.140625" style="27"/>
  </cols>
  <sheetData>
    <row r="1" spans="1:34" s="6" customFormat="1" x14ac:dyDescent="0.2">
      <c r="A1" s="32" t="s">
        <v>103</v>
      </c>
      <c r="B1" s="32"/>
      <c r="C1" s="32"/>
      <c r="D1" s="32"/>
      <c r="E1" s="32"/>
      <c r="F1" s="3"/>
      <c r="G1" s="3"/>
      <c r="H1" s="3"/>
      <c r="I1" s="3"/>
      <c r="J1" s="3"/>
      <c r="K1" s="3"/>
      <c r="L1" s="3"/>
      <c r="M1" s="3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s="6" customFormat="1" x14ac:dyDescent="0.2">
      <c r="A2" s="2" t="s">
        <v>108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s="6" customFormat="1" ht="12.75" x14ac:dyDescent="0.2">
      <c r="A3" s="7"/>
      <c r="B3" s="8"/>
      <c r="C3" s="9"/>
      <c r="D3" s="36" t="s">
        <v>0</v>
      </c>
      <c r="E3" s="36"/>
      <c r="F3" s="36"/>
      <c r="G3" s="36"/>
      <c r="H3" s="37" t="s">
        <v>1</v>
      </c>
      <c r="I3" s="37"/>
      <c r="J3" s="37"/>
      <c r="K3" s="37"/>
      <c r="L3" s="37"/>
      <c r="M3" s="37"/>
      <c r="N3" s="37"/>
      <c r="O3" s="10" t="s">
        <v>2</v>
      </c>
      <c r="P3" s="11"/>
      <c r="Q3" s="11"/>
      <c r="R3" s="11"/>
      <c r="S3" s="11"/>
      <c r="T3" s="11"/>
      <c r="U3" s="11"/>
      <c r="V3" s="11"/>
      <c r="W3" s="11"/>
      <c r="X3" s="11"/>
      <c r="Y3" s="10" t="s">
        <v>98</v>
      </c>
      <c r="Z3" s="11"/>
      <c r="AA3" s="11"/>
      <c r="AB3" s="11"/>
      <c r="AC3" s="11"/>
      <c r="AD3" s="11"/>
      <c r="AE3" s="11"/>
      <c r="AF3" s="11"/>
      <c r="AG3" s="11"/>
      <c r="AH3" s="11"/>
    </row>
    <row r="4" spans="1:34" s="6" customFormat="1" ht="63.75" x14ac:dyDescent="0.2">
      <c r="A4" s="12" t="s">
        <v>100</v>
      </c>
      <c r="B4" s="13" t="s">
        <v>3</v>
      </c>
      <c r="C4" s="14" t="s">
        <v>4</v>
      </c>
      <c r="D4" s="15" t="s">
        <v>5</v>
      </c>
      <c r="E4" s="16" t="s">
        <v>6</v>
      </c>
      <c r="F4" s="17" t="s">
        <v>7</v>
      </c>
      <c r="G4" s="17" t="s">
        <v>8</v>
      </c>
      <c r="H4" s="15" t="s">
        <v>9</v>
      </c>
      <c r="I4" s="15" t="s">
        <v>35</v>
      </c>
      <c r="J4" s="15" t="s">
        <v>10</v>
      </c>
      <c r="K4" s="15" t="s">
        <v>11</v>
      </c>
      <c r="L4" s="15" t="s">
        <v>12</v>
      </c>
      <c r="M4" s="15" t="s">
        <v>13</v>
      </c>
      <c r="N4" s="15" t="s">
        <v>14</v>
      </c>
      <c r="O4" s="18" t="s">
        <v>15</v>
      </c>
      <c r="P4" s="18" t="s">
        <v>16</v>
      </c>
      <c r="Q4" s="14" t="s">
        <v>17</v>
      </c>
      <c r="R4" s="18" t="s">
        <v>18</v>
      </c>
      <c r="S4" s="18" t="s">
        <v>19</v>
      </c>
      <c r="T4" s="14" t="s">
        <v>20</v>
      </c>
      <c r="U4" s="18" t="s">
        <v>21</v>
      </c>
      <c r="V4" s="14" t="s">
        <v>22</v>
      </c>
      <c r="W4" s="18" t="s">
        <v>23</v>
      </c>
      <c r="X4" s="18" t="s">
        <v>24</v>
      </c>
      <c r="Y4" s="14" t="s">
        <v>25</v>
      </c>
      <c r="Z4" s="18" t="s">
        <v>26</v>
      </c>
      <c r="AA4" s="18" t="s">
        <v>27</v>
      </c>
      <c r="AB4" s="18" t="s">
        <v>28</v>
      </c>
      <c r="AC4" s="18" t="s">
        <v>29</v>
      </c>
      <c r="AD4" s="18" t="s">
        <v>30</v>
      </c>
      <c r="AE4" s="18" t="s">
        <v>31</v>
      </c>
      <c r="AF4" s="18" t="s">
        <v>32</v>
      </c>
      <c r="AG4" s="18" t="s">
        <v>33</v>
      </c>
      <c r="AH4" s="18" t="s">
        <v>34</v>
      </c>
    </row>
    <row r="5" spans="1:34" s="6" customFormat="1" x14ac:dyDescent="0.2">
      <c r="A5" s="19"/>
      <c r="B5" s="20"/>
      <c r="C5" s="21"/>
      <c r="D5" s="22"/>
      <c r="E5" s="23"/>
      <c r="F5" s="22"/>
      <c r="G5" s="21"/>
      <c r="H5" s="21"/>
      <c r="I5" s="21"/>
      <c r="J5" s="21"/>
      <c r="K5" s="21"/>
      <c r="L5" s="21"/>
      <c r="M5" s="21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x14ac:dyDescent="0.2">
      <c r="A6" s="1" t="s">
        <v>36</v>
      </c>
      <c r="B6" s="34">
        <v>2019</v>
      </c>
      <c r="C6" s="33">
        <v>267306</v>
      </c>
      <c r="D6" s="33">
        <v>8345</v>
      </c>
      <c r="E6" s="35">
        <v>3121.9</v>
      </c>
      <c r="F6" s="33">
        <v>7687</v>
      </c>
      <c r="G6" s="33">
        <v>658</v>
      </c>
      <c r="H6" s="33">
        <v>12</v>
      </c>
      <c r="I6" s="33">
        <v>70</v>
      </c>
      <c r="J6" s="33">
        <v>127</v>
      </c>
      <c r="K6" s="33">
        <v>563</v>
      </c>
      <c r="L6" s="33">
        <v>365</v>
      </c>
      <c r="M6" s="33">
        <v>1153</v>
      </c>
      <c r="N6" s="33">
        <v>137</v>
      </c>
      <c r="O6" s="33">
        <v>0</v>
      </c>
      <c r="P6" s="33">
        <v>8</v>
      </c>
      <c r="Q6" s="33">
        <v>1</v>
      </c>
      <c r="R6" s="33">
        <v>916</v>
      </c>
      <c r="S6" s="33">
        <v>1100</v>
      </c>
      <c r="T6" s="33">
        <v>0</v>
      </c>
      <c r="U6" s="33">
        <v>14</v>
      </c>
      <c r="V6" s="33">
        <v>176</v>
      </c>
      <c r="W6" s="33">
        <v>23</v>
      </c>
      <c r="X6" s="33">
        <v>6</v>
      </c>
      <c r="Y6" s="33">
        <v>10</v>
      </c>
      <c r="Z6" s="33">
        <v>0</v>
      </c>
      <c r="AA6" s="33">
        <v>35</v>
      </c>
      <c r="AB6" s="33">
        <v>16</v>
      </c>
      <c r="AC6" s="33">
        <v>301</v>
      </c>
      <c r="AD6" s="33">
        <v>89</v>
      </c>
      <c r="AE6" s="33">
        <v>2</v>
      </c>
      <c r="AF6" s="33">
        <v>124</v>
      </c>
      <c r="AG6" s="33">
        <v>174</v>
      </c>
      <c r="AH6" s="33">
        <v>2923</v>
      </c>
    </row>
    <row r="7" spans="1:34" x14ac:dyDescent="0.2">
      <c r="A7" s="1" t="s">
        <v>37</v>
      </c>
      <c r="B7" s="34">
        <v>2019</v>
      </c>
      <c r="C7" s="33">
        <v>28249</v>
      </c>
      <c r="D7" s="33">
        <v>1401</v>
      </c>
      <c r="E7" s="35">
        <v>4959.5</v>
      </c>
      <c r="F7" s="33">
        <v>1324</v>
      </c>
      <c r="G7" s="33">
        <v>77</v>
      </c>
      <c r="H7" s="33">
        <v>2</v>
      </c>
      <c r="I7" s="33">
        <v>1</v>
      </c>
      <c r="J7" s="33">
        <v>8</v>
      </c>
      <c r="K7" s="33">
        <v>66</v>
      </c>
      <c r="L7" s="33">
        <v>22</v>
      </c>
      <c r="M7" s="33">
        <v>44</v>
      </c>
      <c r="N7" s="33">
        <v>11</v>
      </c>
      <c r="O7" s="33">
        <v>0</v>
      </c>
      <c r="P7" s="33">
        <v>0</v>
      </c>
      <c r="Q7" s="33">
        <v>0</v>
      </c>
      <c r="R7" s="33">
        <v>149</v>
      </c>
      <c r="S7" s="33">
        <v>225</v>
      </c>
      <c r="T7" s="33">
        <v>0</v>
      </c>
      <c r="U7" s="33">
        <v>0</v>
      </c>
      <c r="V7" s="33">
        <v>11</v>
      </c>
      <c r="W7" s="33">
        <v>1</v>
      </c>
      <c r="X7" s="33">
        <v>0</v>
      </c>
      <c r="Y7" s="33">
        <v>11</v>
      </c>
      <c r="Z7" s="33">
        <v>0</v>
      </c>
      <c r="AA7" s="33">
        <v>4</v>
      </c>
      <c r="AB7" s="33">
        <v>3</v>
      </c>
      <c r="AC7" s="33">
        <v>74</v>
      </c>
      <c r="AD7" s="33">
        <v>8</v>
      </c>
      <c r="AE7" s="33">
        <v>0</v>
      </c>
      <c r="AF7" s="33">
        <v>8</v>
      </c>
      <c r="AG7" s="33">
        <v>15</v>
      </c>
      <c r="AH7" s="33">
        <v>738</v>
      </c>
    </row>
    <row r="8" spans="1:34" x14ac:dyDescent="0.2">
      <c r="A8" s="1" t="s">
        <v>38</v>
      </c>
      <c r="B8" s="34">
        <v>2019</v>
      </c>
      <c r="C8" s="33">
        <v>167283</v>
      </c>
      <c r="D8" s="33">
        <v>15845</v>
      </c>
      <c r="E8" s="35">
        <v>9472</v>
      </c>
      <c r="F8" s="33">
        <v>14980</v>
      </c>
      <c r="G8" s="33">
        <v>865</v>
      </c>
      <c r="H8" s="33">
        <v>15</v>
      </c>
      <c r="I8" s="33">
        <v>17</v>
      </c>
      <c r="J8" s="33">
        <v>74</v>
      </c>
      <c r="K8" s="33">
        <v>426</v>
      </c>
      <c r="L8" s="33">
        <v>719</v>
      </c>
      <c r="M8" s="33">
        <v>1915</v>
      </c>
      <c r="N8" s="33">
        <v>184</v>
      </c>
      <c r="O8" s="33">
        <v>2</v>
      </c>
      <c r="P8" s="33">
        <v>25</v>
      </c>
      <c r="Q8" s="33">
        <v>20</v>
      </c>
      <c r="R8" s="33">
        <v>1397</v>
      </c>
      <c r="S8" s="33">
        <v>3273</v>
      </c>
      <c r="T8" s="33">
        <v>1</v>
      </c>
      <c r="U8" s="33">
        <v>24</v>
      </c>
      <c r="V8" s="33">
        <v>291</v>
      </c>
      <c r="W8" s="33">
        <v>60</v>
      </c>
      <c r="X8" s="33">
        <v>5</v>
      </c>
      <c r="Y8" s="33">
        <v>29</v>
      </c>
      <c r="Z8" s="33">
        <v>13</v>
      </c>
      <c r="AA8" s="33">
        <v>110</v>
      </c>
      <c r="AB8" s="33">
        <v>33</v>
      </c>
      <c r="AC8" s="33">
        <v>443</v>
      </c>
      <c r="AD8" s="33">
        <v>175</v>
      </c>
      <c r="AE8" s="33">
        <v>0</v>
      </c>
      <c r="AF8" s="33">
        <v>121</v>
      </c>
      <c r="AG8" s="33">
        <v>233</v>
      </c>
      <c r="AH8" s="33">
        <v>6240</v>
      </c>
    </row>
    <row r="9" spans="1:34" x14ac:dyDescent="0.2">
      <c r="A9" s="1" t="s">
        <v>39</v>
      </c>
      <c r="B9" s="34">
        <v>2019</v>
      </c>
      <c r="C9" s="33">
        <v>28682</v>
      </c>
      <c r="D9" s="33">
        <v>1632</v>
      </c>
      <c r="E9" s="35">
        <v>5690</v>
      </c>
      <c r="F9" s="33">
        <v>1571</v>
      </c>
      <c r="G9" s="33">
        <v>61</v>
      </c>
      <c r="H9" s="33">
        <v>0</v>
      </c>
      <c r="I9" s="33">
        <v>0</v>
      </c>
      <c r="J9" s="33">
        <v>3</v>
      </c>
      <c r="K9" s="33">
        <v>71</v>
      </c>
      <c r="L9" s="33">
        <v>16</v>
      </c>
      <c r="M9" s="33">
        <v>123</v>
      </c>
      <c r="N9" s="33">
        <v>10</v>
      </c>
      <c r="O9" s="33">
        <v>0</v>
      </c>
      <c r="P9" s="33">
        <v>1</v>
      </c>
      <c r="Q9" s="33">
        <v>0</v>
      </c>
      <c r="R9" s="33">
        <v>159</v>
      </c>
      <c r="S9" s="33">
        <v>240</v>
      </c>
      <c r="T9" s="33">
        <v>0</v>
      </c>
      <c r="U9" s="33">
        <v>0</v>
      </c>
      <c r="V9" s="33">
        <v>21</v>
      </c>
      <c r="W9" s="33">
        <v>1</v>
      </c>
      <c r="X9" s="33">
        <v>0</v>
      </c>
      <c r="Y9" s="33">
        <v>3</v>
      </c>
      <c r="Z9" s="33">
        <v>0</v>
      </c>
      <c r="AA9" s="33">
        <v>4</v>
      </c>
      <c r="AB9" s="33">
        <v>6</v>
      </c>
      <c r="AC9" s="33">
        <v>37</v>
      </c>
      <c r="AD9" s="33">
        <v>14</v>
      </c>
      <c r="AE9" s="33">
        <v>0</v>
      </c>
      <c r="AF9" s="33">
        <v>7</v>
      </c>
      <c r="AG9" s="33">
        <v>14</v>
      </c>
      <c r="AH9" s="33">
        <v>902</v>
      </c>
    </row>
    <row r="10" spans="1:34" x14ac:dyDescent="0.2">
      <c r="A10" s="1" t="s">
        <v>40</v>
      </c>
      <c r="B10" s="34">
        <v>2019</v>
      </c>
      <c r="C10" s="33">
        <v>594469</v>
      </c>
      <c r="D10" s="33">
        <v>20413</v>
      </c>
      <c r="E10" s="35">
        <v>3433.8</v>
      </c>
      <c r="F10" s="33">
        <v>18867</v>
      </c>
      <c r="G10" s="33">
        <v>1546</v>
      </c>
      <c r="H10" s="33">
        <v>14</v>
      </c>
      <c r="I10" s="33">
        <v>47</v>
      </c>
      <c r="J10" s="33">
        <v>133</v>
      </c>
      <c r="K10" s="33">
        <v>795</v>
      </c>
      <c r="L10" s="33">
        <v>523</v>
      </c>
      <c r="M10" s="33">
        <v>1699</v>
      </c>
      <c r="N10" s="33">
        <v>169</v>
      </c>
      <c r="O10" s="33">
        <v>9</v>
      </c>
      <c r="P10" s="33">
        <v>27</v>
      </c>
      <c r="Q10" s="33">
        <v>8</v>
      </c>
      <c r="R10" s="33">
        <v>2483</v>
      </c>
      <c r="S10" s="33">
        <v>3504</v>
      </c>
      <c r="T10" s="33">
        <v>5</v>
      </c>
      <c r="U10" s="33">
        <v>21</v>
      </c>
      <c r="V10" s="33">
        <v>346</v>
      </c>
      <c r="W10" s="33">
        <v>38</v>
      </c>
      <c r="X10" s="33">
        <v>10</v>
      </c>
      <c r="Y10" s="33">
        <v>66</v>
      </c>
      <c r="Z10" s="33">
        <v>56</v>
      </c>
      <c r="AA10" s="33">
        <v>70</v>
      </c>
      <c r="AB10" s="33">
        <v>30</v>
      </c>
      <c r="AC10" s="33">
        <v>1554</v>
      </c>
      <c r="AD10" s="33">
        <v>167</v>
      </c>
      <c r="AE10" s="33">
        <v>3</v>
      </c>
      <c r="AF10" s="33">
        <v>123</v>
      </c>
      <c r="AG10" s="33">
        <v>322</v>
      </c>
      <c r="AH10" s="33">
        <v>8191</v>
      </c>
    </row>
    <row r="11" spans="1:34" x14ac:dyDescent="0.2">
      <c r="A11" s="1" t="s">
        <v>41</v>
      </c>
      <c r="B11" s="34">
        <v>2019</v>
      </c>
      <c r="C11" s="33">
        <v>1919644</v>
      </c>
      <c r="D11" s="33">
        <v>50072</v>
      </c>
      <c r="E11" s="35">
        <v>2608.4</v>
      </c>
      <c r="F11" s="33">
        <v>47154</v>
      </c>
      <c r="G11" s="33">
        <v>2918</v>
      </c>
      <c r="H11" s="33">
        <v>49</v>
      </c>
      <c r="I11" s="33">
        <v>62</v>
      </c>
      <c r="J11" s="33">
        <v>605</v>
      </c>
      <c r="K11" s="33">
        <v>1653</v>
      </c>
      <c r="L11" s="33">
        <v>853</v>
      </c>
      <c r="M11" s="33">
        <v>5100</v>
      </c>
      <c r="N11" s="33">
        <v>720</v>
      </c>
      <c r="O11" s="33">
        <v>11</v>
      </c>
      <c r="P11" s="33">
        <v>21</v>
      </c>
      <c r="Q11" s="33">
        <v>7</v>
      </c>
      <c r="R11" s="33">
        <v>3781</v>
      </c>
      <c r="S11" s="33">
        <v>6021</v>
      </c>
      <c r="T11" s="33">
        <v>2</v>
      </c>
      <c r="U11" s="33">
        <v>192</v>
      </c>
      <c r="V11" s="33">
        <v>783</v>
      </c>
      <c r="W11" s="33">
        <v>158</v>
      </c>
      <c r="X11" s="33">
        <v>5</v>
      </c>
      <c r="Y11" s="33">
        <v>51</v>
      </c>
      <c r="Z11" s="33">
        <v>211</v>
      </c>
      <c r="AA11" s="33">
        <v>174</v>
      </c>
      <c r="AB11" s="33">
        <v>333</v>
      </c>
      <c r="AC11" s="33">
        <v>2063</v>
      </c>
      <c r="AD11" s="33">
        <v>300</v>
      </c>
      <c r="AE11" s="33">
        <v>7</v>
      </c>
      <c r="AF11" s="33">
        <v>458</v>
      </c>
      <c r="AG11" s="33">
        <v>260</v>
      </c>
      <c r="AH11" s="33">
        <v>26192</v>
      </c>
    </row>
    <row r="12" spans="1:34" x14ac:dyDescent="0.2">
      <c r="A12" s="1" t="s">
        <v>42</v>
      </c>
      <c r="B12" s="34">
        <v>2019</v>
      </c>
      <c r="C12" s="33">
        <v>14067</v>
      </c>
      <c r="D12" s="33">
        <v>415</v>
      </c>
      <c r="E12" s="35">
        <v>2950.2</v>
      </c>
      <c r="F12" s="33">
        <v>395</v>
      </c>
      <c r="G12" s="33">
        <v>20</v>
      </c>
      <c r="H12" s="33">
        <v>5</v>
      </c>
      <c r="I12" s="33">
        <v>0</v>
      </c>
      <c r="J12" s="33">
        <v>1</v>
      </c>
      <c r="K12" s="33">
        <v>33</v>
      </c>
      <c r="L12" s="33">
        <v>22</v>
      </c>
      <c r="M12" s="33">
        <v>32</v>
      </c>
      <c r="N12" s="33">
        <v>9</v>
      </c>
      <c r="O12" s="33">
        <v>0</v>
      </c>
      <c r="P12" s="33">
        <v>0</v>
      </c>
      <c r="Q12" s="33">
        <v>0</v>
      </c>
      <c r="R12" s="33">
        <v>64</v>
      </c>
      <c r="S12" s="33">
        <v>192</v>
      </c>
      <c r="T12" s="33">
        <v>0</v>
      </c>
      <c r="U12" s="33">
        <v>0</v>
      </c>
      <c r="V12" s="33">
        <v>2</v>
      </c>
      <c r="W12" s="33">
        <v>1</v>
      </c>
      <c r="X12" s="33">
        <v>0</v>
      </c>
      <c r="Y12" s="33">
        <v>0</v>
      </c>
      <c r="Z12" s="33">
        <v>0</v>
      </c>
      <c r="AA12" s="33">
        <v>0</v>
      </c>
      <c r="AB12" s="33">
        <v>8</v>
      </c>
      <c r="AC12" s="33">
        <v>9</v>
      </c>
      <c r="AD12" s="33">
        <v>4</v>
      </c>
      <c r="AE12" s="33">
        <v>0</v>
      </c>
      <c r="AF12" s="33">
        <v>7</v>
      </c>
      <c r="AG12" s="33">
        <v>2</v>
      </c>
      <c r="AH12" s="33">
        <v>24</v>
      </c>
    </row>
    <row r="13" spans="1:34" x14ac:dyDescent="0.2">
      <c r="A13" s="1" t="s">
        <v>99</v>
      </c>
      <c r="B13" s="34">
        <v>2019</v>
      </c>
      <c r="C13" s="33">
        <v>181770</v>
      </c>
      <c r="D13" s="33">
        <v>3306</v>
      </c>
      <c r="E13" s="35">
        <v>1818.8</v>
      </c>
      <c r="F13" s="33">
        <v>3065</v>
      </c>
      <c r="G13" s="33">
        <v>241</v>
      </c>
      <c r="H13" s="33">
        <v>0</v>
      </c>
      <c r="I13" s="33">
        <v>17</v>
      </c>
      <c r="J13" s="33">
        <v>8</v>
      </c>
      <c r="K13" s="33">
        <v>160</v>
      </c>
      <c r="L13" s="33">
        <v>64</v>
      </c>
      <c r="M13" s="33">
        <v>352</v>
      </c>
      <c r="N13" s="33">
        <v>16</v>
      </c>
      <c r="O13" s="33">
        <v>0</v>
      </c>
      <c r="P13" s="33">
        <v>1</v>
      </c>
      <c r="Q13" s="33">
        <v>2</v>
      </c>
      <c r="R13" s="33">
        <v>285</v>
      </c>
      <c r="S13" s="33">
        <v>814</v>
      </c>
      <c r="T13" s="33">
        <v>0</v>
      </c>
      <c r="U13" s="33">
        <v>8</v>
      </c>
      <c r="V13" s="33">
        <v>25</v>
      </c>
      <c r="W13" s="33">
        <v>11</v>
      </c>
      <c r="X13" s="33">
        <v>0</v>
      </c>
      <c r="Y13" s="33">
        <v>2</v>
      </c>
      <c r="Z13" s="33">
        <v>0</v>
      </c>
      <c r="AA13" s="33">
        <v>7</v>
      </c>
      <c r="AB13" s="33">
        <v>9</v>
      </c>
      <c r="AC13" s="33">
        <v>273</v>
      </c>
      <c r="AD13" s="33">
        <v>27</v>
      </c>
      <c r="AE13" s="33">
        <v>0</v>
      </c>
      <c r="AF13" s="33">
        <v>19</v>
      </c>
      <c r="AG13" s="33">
        <v>32</v>
      </c>
      <c r="AH13" s="33">
        <v>1174</v>
      </c>
    </row>
    <row r="14" spans="1:34" x14ac:dyDescent="0.2">
      <c r="A14" s="1" t="s">
        <v>43</v>
      </c>
      <c r="B14" s="34">
        <v>2019</v>
      </c>
      <c r="C14" s="33">
        <v>147744</v>
      </c>
      <c r="D14" s="33">
        <v>4850</v>
      </c>
      <c r="E14" s="35">
        <v>3282.7</v>
      </c>
      <c r="F14" s="33">
        <v>4609</v>
      </c>
      <c r="G14" s="33">
        <v>241</v>
      </c>
      <c r="H14" s="33">
        <v>1</v>
      </c>
      <c r="I14" s="33">
        <v>15</v>
      </c>
      <c r="J14" s="33">
        <v>18</v>
      </c>
      <c r="K14" s="33">
        <v>102</v>
      </c>
      <c r="L14" s="33">
        <v>94</v>
      </c>
      <c r="M14" s="33">
        <v>373</v>
      </c>
      <c r="N14" s="33">
        <v>44</v>
      </c>
      <c r="O14" s="33">
        <v>3</v>
      </c>
      <c r="P14" s="33">
        <v>0</v>
      </c>
      <c r="Q14" s="33">
        <v>7</v>
      </c>
      <c r="R14" s="33">
        <v>488</v>
      </c>
      <c r="S14" s="33">
        <v>856</v>
      </c>
      <c r="T14" s="33">
        <v>0</v>
      </c>
      <c r="U14" s="33">
        <v>0</v>
      </c>
      <c r="V14" s="33">
        <v>45</v>
      </c>
      <c r="W14" s="33">
        <v>19</v>
      </c>
      <c r="X14" s="33">
        <v>1</v>
      </c>
      <c r="Y14" s="33">
        <v>7</v>
      </c>
      <c r="Z14" s="33">
        <v>0</v>
      </c>
      <c r="AA14" s="33">
        <v>29</v>
      </c>
      <c r="AB14" s="33">
        <v>11</v>
      </c>
      <c r="AC14" s="33">
        <v>237</v>
      </c>
      <c r="AD14" s="33">
        <v>39</v>
      </c>
      <c r="AE14" s="33">
        <v>0</v>
      </c>
      <c r="AF14" s="33">
        <v>110</v>
      </c>
      <c r="AG14" s="33">
        <v>2</v>
      </c>
      <c r="AH14" s="33">
        <v>2349</v>
      </c>
    </row>
    <row r="15" spans="1:34" x14ac:dyDescent="0.2">
      <c r="A15" s="1" t="s">
        <v>44</v>
      </c>
      <c r="B15" s="34">
        <v>2019</v>
      </c>
      <c r="C15" s="33">
        <v>215246</v>
      </c>
      <c r="D15" s="33">
        <v>6161</v>
      </c>
      <c r="E15" s="35">
        <v>2862.3</v>
      </c>
      <c r="F15" s="33">
        <v>5872</v>
      </c>
      <c r="G15" s="33">
        <v>289</v>
      </c>
      <c r="H15" s="33">
        <v>12</v>
      </c>
      <c r="I15" s="33">
        <v>37</v>
      </c>
      <c r="J15" s="33">
        <v>43</v>
      </c>
      <c r="K15" s="33">
        <v>256</v>
      </c>
      <c r="L15" s="33">
        <v>173</v>
      </c>
      <c r="M15" s="33">
        <v>701</v>
      </c>
      <c r="N15" s="33">
        <v>57</v>
      </c>
      <c r="O15" s="33">
        <v>0</v>
      </c>
      <c r="P15" s="33">
        <v>4</v>
      </c>
      <c r="Q15" s="33">
        <v>3</v>
      </c>
      <c r="R15" s="33">
        <v>838</v>
      </c>
      <c r="S15" s="33">
        <v>1067</v>
      </c>
      <c r="T15" s="33">
        <v>0</v>
      </c>
      <c r="U15" s="33">
        <v>0</v>
      </c>
      <c r="V15" s="33">
        <v>91</v>
      </c>
      <c r="W15" s="33">
        <v>33</v>
      </c>
      <c r="X15" s="33">
        <v>1</v>
      </c>
      <c r="Y15" s="33">
        <v>6</v>
      </c>
      <c r="Z15" s="33">
        <v>4</v>
      </c>
      <c r="AA15" s="33">
        <v>14</v>
      </c>
      <c r="AB15" s="33">
        <v>43</v>
      </c>
      <c r="AC15" s="33">
        <v>322</v>
      </c>
      <c r="AD15" s="33">
        <v>64</v>
      </c>
      <c r="AE15" s="33">
        <v>0</v>
      </c>
      <c r="AF15" s="33">
        <v>67</v>
      </c>
      <c r="AG15" s="33">
        <v>5</v>
      </c>
      <c r="AH15" s="33">
        <v>2320</v>
      </c>
    </row>
    <row r="16" spans="1:34" x14ac:dyDescent="0.2">
      <c r="A16" s="1" t="s">
        <v>45</v>
      </c>
      <c r="B16" s="34">
        <v>2019</v>
      </c>
      <c r="C16" s="33">
        <v>376706</v>
      </c>
      <c r="D16" s="33">
        <v>8318</v>
      </c>
      <c r="E16" s="35">
        <v>2208.1</v>
      </c>
      <c r="F16" s="33">
        <v>7116</v>
      </c>
      <c r="G16" s="33">
        <v>1202</v>
      </c>
      <c r="H16" s="33">
        <v>8</v>
      </c>
      <c r="I16" s="33">
        <v>25</v>
      </c>
      <c r="J16" s="33">
        <v>48</v>
      </c>
      <c r="K16" s="33">
        <v>179</v>
      </c>
      <c r="L16" s="33">
        <v>111</v>
      </c>
      <c r="M16" s="33">
        <v>655</v>
      </c>
      <c r="N16" s="33">
        <v>80</v>
      </c>
      <c r="O16" s="33">
        <v>3</v>
      </c>
      <c r="P16" s="33">
        <v>3</v>
      </c>
      <c r="Q16" s="33">
        <v>0</v>
      </c>
      <c r="R16" s="33">
        <v>828</v>
      </c>
      <c r="S16" s="33">
        <v>1503</v>
      </c>
      <c r="T16" s="33">
        <v>0</v>
      </c>
      <c r="U16" s="33">
        <v>1</v>
      </c>
      <c r="V16" s="33">
        <v>101</v>
      </c>
      <c r="W16" s="33">
        <v>15</v>
      </c>
      <c r="X16" s="33">
        <v>4</v>
      </c>
      <c r="Y16" s="33">
        <v>18</v>
      </c>
      <c r="Z16" s="33">
        <v>5</v>
      </c>
      <c r="AA16" s="33">
        <v>36</v>
      </c>
      <c r="AB16" s="33">
        <v>3</v>
      </c>
      <c r="AC16" s="33">
        <v>677</v>
      </c>
      <c r="AD16" s="33">
        <v>59</v>
      </c>
      <c r="AE16" s="33">
        <v>12</v>
      </c>
      <c r="AF16" s="33">
        <v>54</v>
      </c>
      <c r="AG16" s="33">
        <v>34</v>
      </c>
      <c r="AH16" s="33">
        <v>3856</v>
      </c>
    </row>
    <row r="17" spans="1:34" x14ac:dyDescent="0.2">
      <c r="A17" s="1" t="s">
        <v>46</v>
      </c>
      <c r="B17" s="34">
        <v>2019</v>
      </c>
      <c r="C17" s="33">
        <v>70492</v>
      </c>
      <c r="D17" s="33">
        <v>2382</v>
      </c>
      <c r="E17" s="35">
        <v>3379.1</v>
      </c>
      <c r="F17" s="33">
        <v>2291</v>
      </c>
      <c r="G17" s="33">
        <v>91</v>
      </c>
      <c r="H17" s="33">
        <v>1</v>
      </c>
      <c r="I17" s="33">
        <v>3</v>
      </c>
      <c r="J17" s="33">
        <v>13</v>
      </c>
      <c r="K17" s="33">
        <v>99</v>
      </c>
      <c r="L17" s="33">
        <v>64</v>
      </c>
      <c r="M17" s="33">
        <v>171</v>
      </c>
      <c r="N17" s="33">
        <v>18</v>
      </c>
      <c r="O17" s="33">
        <v>0</v>
      </c>
      <c r="P17" s="33">
        <v>6</v>
      </c>
      <c r="Q17" s="33">
        <v>1</v>
      </c>
      <c r="R17" s="33">
        <v>182</v>
      </c>
      <c r="S17" s="33">
        <v>617</v>
      </c>
      <c r="T17" s="33">
        <v>1</v>
      </c>
      <c r="U17" s="33">
        <v>0</v>
      </c>
      <c r="V17" s="33">
        <v>38</v>
      </c>
      <c r="W17" s="33">
        <v>7</v>
      </c>
      <c r="X17" s="33">
        <v>0</v>
      </c>
      <c r="Y17" s="33">
        <v>13</v>
      </c>
      <c r="Z17" s="33">
        <v>2</v>
      </c>
      <c r="AA17" s="33">
        <v>9</v>
      </c>
      <c r="AB17" s="33">
        <v>12</v>
      </c>
      <c r="AC17" s="33">
        <v>168</v>
      </c>
      <c r="AD17" s="33">
        <v>15</v>
      </c>
      <c r="AE17" s="33">
        <v>0</v>
      </c>
      <c r="AF17" s="33">
        <v>24</v>
      </c>
      <c r="AG17" s="33">
        <v>15</v>
      </c>
      <c r="AH17" s="33">
        <v>903</v>
      </c>
    </row>
    <row r="18" spans="1:34" x14ac:dyDescent="0.2">
      <c r="A18" s="1" t="s">
        <v>104</v>
      </c>
      <c r="B18" s="34">
        <v>2019</v>
      </c>
      <c r="C18" s="33">
        <v>2812130</v>
      </c>
      <c r="D18" s="33">
        <v>69730</v>
      </c>
      <c r="E18" s="35">
        <v>2479.6</v>
      </c>
      <c r="F18" s="33">
        <v>66805</v>
      </c>
      <c r="G18" s="33">
        <v>2925</v>
      </c>
      <c r="H18" s="33">
        <v>93</v>
      </c>
      <c r="I18" s="33">
        <v>218</v>
      </c>
      <c r="J18" s="33">
        <v>1281</v>
      </c>
      <c r="K18" s="33">
        <v>3030</v>
      </c>
      <c r="L18" s="33">
        <v>1432</v>
      </c>
      <c r="M18" s="33">
        <v>8923</v>
      </c>
      <c r="N18" s="33">
        <v>946</v>
      </c>
      <c r="O18" s="33">
        <v>16</v>
      </c>
      <c r="P18" s="33">
        <v>56</v>
      </c>
      <c r="Q18" s="33">
        <v>23</v>
      </c>
      <c r="R18" s="33">
        <v>7164</v>
      </c>
      <c r="S18" s="33">
        <v>9092</v>
      </c>
      <c r="T18" s="33">
        <v>4</v>
      </c>
      <c r="U18" s="33">
        <v>74</v>
      </c>
      <c r="V18" s="33">
        <v>906</v>
      </c>
      <c r="W18" s="33">
        <v>196</v>
      </c>
      <c r="X18" s="33">
        <v>4</v>
      </c>
      <c r="Y18" s="33">
        <v>670</v>
      </c>
      <c r="Z18" s="33">
        <v>297</v>
      </c>
      <c r="AA18" s="33">
        <v>408</v>
      </c>
      <c r="AB18" s="33">
        <v>126</v>
      </c>
      <c r="AC18" s="33">
        <v>1710</v>
      </c>
      <c r="AD18" s="33">
        <v>736</v>
      </c>
      <c r="AE18" s="33">
        <v>45</v>
      </c>
      <c r="AF18" s="33">
        <v>698</v>
      </c>
      <c r="AG18" s="33">
        <v>1266</v>
      </c>
      <c r="AH18" s="33">
        <v>30316</v>
      </c>
    </row>
    <row r="19" spans="1:34" x14ac:dyDescent="0.2">
      <c r="A19" s="1" t="s">
        <v>105</v>
      </c>
      <c r="B19" s="34">
        <v>2019</v>
      </c>
      <c r="C19" s="33">
        <v>36065</v>
      </c>
      <c r="D19" s="33">
        <v>1549</v>
      </c>
      <c r="E19" s="35">
        <v>4295</v>
      </c>
      <c r="F19" s="33">
        <v>1482</v>
      </c>
      <c r="G19" s="33">
        <v>67</v>
      </c>
      <c r="H19" s="33">
        <v>8</v>
      </c>
      <c r="I19" s="33">
        <v>3</v>
      </c>
      <c r="J19" s="33">
        <v>10</v>
      </c>
      <c r="K19" s="33">
        <v>50</v>
      </c>
      <c r="L19" s="33">
        <v>42</v>
      </c>
      <c r="M19" s="33">
        <v>76</v>
      </c>
      <c r="N19" s="33">
        <v>9</v>
      </c>
      <c r="O19" s="33">
        <v>0</v>
      </c>
      <c r="P19" s="33">
        <v>0</v>
      </c>
      <c r="Q19" s="33">
        <v>1</v>
      </c>
      <c r="R19" s="33">
        <v>199</v>
      </c>
      <c r="S19" s="33">
        <v>311</v>
      </c>
      <c r="T19" s="33">
        <v>0</v>
      </c>
      <c r="U19" s="33">
        <v>3</v>
      </c>
      <c r="V19" s="33">
        <v>7</v>
      </c>
      <c r="W19" s="33">
        <v>2</v>
      </c>
      <c r="X19" s="33">
        <v>1</v>
      </c>
      <c r="Y19" s="33">
        <v>12</v>
      </c>
      <c r="Z19" s="33">
        <v>0</v>
      </c>
      <c r="AA19" s="33">
        <v>8</v>
      </c>
      <c r="AB19" s="33">
        <v>6</v>
      </c>
      <c r="AC19" s="33">
        <v>38</v>
      </c>
      <c r="AD19" s="33">
        <v>5</v>
      </c>
      <c r="AE19" s="33">
        <v>0</v>
      </c>
      <c r="AF19" s="33">
        <v>10</v>
      </c>
      <c r="AG19" s="33">
        <v>12</v>
      </c>
      <c r="AH19" s="33">
        <v>736</v>
      </c>
    </row>
    <row r="20" spans="1:34" x14ac:dyDescent="0.2">
      <c r="A20" s="1" t="s">
        <v>47</v>
      </c>
      <c r="B20" s="34">
        <v>2019</v>
      </c>
      <c r="C20" s="33">
        <v>16610</v>
      </c>
      <c r="D20" s="33">
        <v>554</v>
      </c>
      <c r="E20" s="35">
        <v>3335.3</v>
      </c>
      <c r="F20" s="33">
        <v>534</v>
      </c>
      <c r="G20" s="33">
        <v>20</v>
      </c>
      <c r="H20" s="33">
        <v>1</v>
      </c>
      <c r="I20" s="33">
        <v>1</v>
      </c>
      <c r="J20" s="33">
        <v>2</v>
      </c>
      <c r="K20" s="33">
        <v>35</v>
      </c>
      <c r="L20" s="33">
        <v>25</v>
      </c>
      <c r="M20" s="33">
        <v>6</v>
      </c>
      <c r="N20" s="33">
        <v>7</v>
      </c>
      <c r="O20" s="33">
        <v>0</v>
      </c>
      <c r="P20" s="33">
        <v>3</v>
      </c>
      <c r="Q20" s="33">
        <v>0</v>
      </c>
      <c r="R20" s="33">
        <v>67</v>
      </c>
      <c r="S20" s="33">
        <v>174</v>
      </c>
      <c r="T20" s="33">
        <v>1</v>
      </c>
      <c r="U20" s="33">
        <v>0</v>
      </c>
      <c r="V20" s="33">
        <v>6</v>
      </c>
      <c r="W20" s="33">
        <v>3</v>
      </c>
      <c r="X20" s="33">
        <v>1</v>
      </c>
      <c r="Y20" s="33">
        <v>12</v>
      </c>
      <c r="Z20" s="33">
        <v>0</v>
      </c>
      <c r="AA20" s="33">
        <v>4</v>
      </c>
      <c r="AB20" s="33">
        <v>3</v>
      </c>
      <c r="AC20" s="33">
        <v>19</v>
      </c>
      <c r="AD20" s="33">
        <v>9</v>
      </c>
      <c r="AE20" s="33">
        <v>0</v>
      </c>
      <c r="AF20" s="33">
        <v>7</v>
      </c>
      <c r="AG20" s="33">
        <v>2</v>
      </c>
      <c r="AH20" s="33">
        <v>166</v>
      </c>
    </row>
    <row r="21" spans="1:34" x14ac:dyDescent="0.2">
      <c r="A21" s="1" t="s">
        <v>48</v>
      </c>
      <c r="B21" s="34">
        <v>2019</v>
      </c>
      <c r="C21" s="33">
        <v>970672</v>
      </c>
      <c r="D21" s="33">
        <v>32804</v>
      </c>
      <c r="E21" s="35">
        <v>3379.5</v>
      </c>
      <c r="F21" s="33">
        <v>31284</v>
      </c>
      <c r="G21" s="33">
        <v>1520</v>
      </c>
      <c r="H21" s="33">
        <v>76</v>
      </c>
      <c r="I21" s="33">
        <v>23</v>
      </c>
      <c r="J21" s="33">
        <v>319</v>
      </c>
      <c r="K21" s="33">
        <v>1034</v>
      </c>
      <c r="L21" s="33">
        <v>584</v>
      </c>
      <c r="M21" s="33">
        <v>2718</v>
      </c>
      <c r="N21" s="33">
        <v>364</v>
      </c>
      <c r="O21" s="33">
        <v>11</v>
      </c>
      <c r="P21" s="33">
        <v>15</v>
      </c>
      <c r="Q21" s="33">
        <v>26</v>
      </c>
      <c r="R21" s="33">
        <v>3927</v>
      </c>
      <c r="S21" s="33">
        <v>6412</v>
      </c>
      <c r="T21" s="33">
        <v>1</v>
      </c>
      <c r="U21" s="33">
        <v>109</v>
      </c>
      <c r="V21" s="33">
        <v>717</v>
      </c>
      <c r="W21" s="33">
        <v>103</v>
      </c>
      <c r="X21" s="33">
        <v>1</v>
      </c>
      <c r="Y21" s="33">
        <v>94</v>
      </c>
      <c r="Z21" s="33">
        <v>143</v>
      </c>
      <c r="AA21" s="33">
        <v>239</v>
      </c>
      <c r="AB21" s="33">
        <v>64</v>
      </c>
      <c r="AC21" s="33">
        <v>1797</v>
      </c>
      <c r="AD21" s="33">
        <v>349</v>
      </c>
      <c r="AE21" s="33">
        <v>0</v>
      </c>
      <c r="AF21" s="33">
        <v>489</v>
      </c>
      <c r="AG21" s="33">
        <v>994</v>
      </c>
      <c r="AH21" s="33">
        <v>12195</v>
      </c>
    </row>
    <row r="22" spans="1:34" x14ac:dyDescent="0.2">
      <c r="A22" s="1" t="s">
        <v>49</v>
      </c>
      <c r="B22" s="34">
        <v>2019</v>
      </c>
      <c r="C22" s="33">
        <v>321134</v>
      </c>
      <c r="D22" s="33">
        <v>15738</v>
      </c>
      <c r="E22" s="35">
        <v>4900.8</v>
      </c>
      <c r="F22" s="33">
        <v>14818</v>
      </c>
      <c r="G22" s="33">
        <v>920</v>
      </c>
      <c r="H22" s="33">
        <v>27</v>
      </c>
      <c r="I22" s="33">
        <v>48</v>
      </c>
      <c r="J22" s="33">
        <v>130</v>
      </c>
      <c r="K22" s="33">
        <v>651</v>
      </c>
      <c r="L22" s="33">
        <v>339</v>
      </c>
      <c r="M22" s="33">
        <v>1901</v>
      </c>
      <c r="N22" s="33">
        <v>210</v>
      </c>
      <c r="O22" s="33">
        <v>3</v>
      </c>
      <c r="P22" s="33">
        <v>55</v>
      </c>
      <c r="Q22" s="33">
        <v>2</v>
      </c>
      <c r="R22" s="33">
        <v>2055</v>
      </c>
      <c r="S22" s="33">
        <v>2768</v>
      </c>
      <c r="T22" s="33">
        <v>0</v>
      </c>
      <c r="U22" s="33">
        <v>32</v>
      </c>
      <c r="V22" s="33">
        <v>423</v>
      </c>
      <c r="W22" s="33">
        <v>37</v>
      </c>
      <c r="X22" s="33">
        <v>0</v>
      </c>
      <c r="Y22" s="33">
        <v>50</v>
      </c>
      <c r="Z22" s="33">
        <v>10</v>
      </c>
      <c r="AA22" s="33">
        <v>89</v>
      </c>
      <c r="AB22" s="33">
        <v>36</v>
      </c>
      <c r="AC22" s="33">
        <v>759</v>
      </c>
      <c r="AD22" s="33">
        <v>209</v>
      </c>
      <c r="AE22" s="33">
        <v>1</v>
      </c>
      <c r="AF22" s="33">
        <v>145</v>
      </c>
      <c r="AG22" s="33">
        <v>86</v>
      </c>
      <c r="AH22" s="33">
        <v>5672</v>
      </c>
    </row>
    <row r="23" spans="1:34" x14ac:dyDescent="0.2">
      <c r="A23" s="1" t="s">
        <v>50</v>
      </c>
      <c r="B23" s="34">
        <v>2019</v>
      </c>
      <c r="C23" s="33">
        <v>110695</v>
      </c>
      <c r="D23" s="33">
        <v>3001</v>
      </c>
      <c r="E23" s="35">
        <v>2711.1</v>
      </c>
      <c r="F23" s="33">
        <v>2846</v>
      </c>
      <c r="G23" s="33">
        <v>155</v>
      </c>
      <c r="H23" s="33">
        <v>2</v>
      </c>
      <c r="I23" s="33">
        <v>7</v>
      </c>
      <c r="J23" s="33">
        <v>5</v>
      </c>
      <c r="K23" s="33">
        <v>107</v>
      </c>
      <c r="L23" s="33">
        <v>41</v>
      </c>
      <c r="M23" s="33">
        <v>158</v>
      </c>
      <c r="N23" s="33">
        <v>21</v>
      </c>
      <c r="O23" s="33">
        <v>0</v>
      </c>
      <c r="P23" s="33">
        <v>1</v>
      </c>
      <c r="Q23" s="33">
        <v>0</v>
      </c>
      <c r="R23" s="33">
        <v>385</v>
      </c>
      <c r="S23" s="33">
        <v>572</v>
      </c>
      <c r="T23" s="33">
        <v>0</v>
      </c>
      <c r="U23" s="33">
        <v>3</v>
      </c>
      <c r="V23" s="33">
        <v>27</v>
      </c>
      <c r="W23" s="33">
        <v>10</v>
      </c>
      <c r="X23" s="33">
        <v>0</v>
      </c>
      <c r="Y23" s="33">
        <v>28</v>
      </c>
      <c r="Z23" s="33">
        <v>0</v>
      </c>
      <c r="AA23" s="33">
        <v>8</v>
      </c>
      <c r="AB23" s="33">
        <v>31</v>
      </c>
      <c r="AC23" s="33">
        <v>232</v>
      </c>
      <c r="AD23" s="33">
        <v>10</v>
      </c>
      <c r="AE23" s="33">
        <v>1</v>
      </c>
      <c r="AF23" s="33">
        <v>20</v>
      </c>
      <c r="AG23" s="33">
        <v>5</v>
      </c>
      <c r="AH23" s="33">
        <v>1327</v>
      </c>
    </row>
    <row r="24" spans="1:34" x14ac:dyDescent="0.2">
      <c r="A24" s="1" t="s">
        <v>51</v>
      </c>
      <c r="B24" s="34">
        <v>2019</v>
      </c>
      <c r="C24" s="33">
        <v>12273</v>
      </c>
      <c r="D24" s="33">
        <v>703</v>
      </c>
      <c r="E24" s="35">
        <v>5728</v>
      </c>
      <c r="F24" s="33">
        <v>662</v>
      </c>
      <c r="G24" s="33">
        <v>41</v>
      </c>
      <c r="H24" s="33">
        <v>0</v>
      </c>
      <c r="I24" s="33">
        <v>1</v>
      </c>
      <c r="J24" s="33">
        <v>0</v>
      </c>
      <c r="K24" s="33">
        <v>20</v>
      </c>
      <c r="L24" s="33">
        <v>20</v>
      </c>
      <c r="M24" s="33">
        <v>73</v>
      </c>
      <c r="N24" s="33">
        <v>3</v>
      </c>
      <c r="O24" s="33">
        <v>0</v>
      </c>
      <c r="P24" s="33">
        <v>4</v>
      </c>
      <c r="Q24" s="33">
        <v>1</v>
      </c>
      <c r="R24" s="33">
        <v>60</v>
      </c>
      <c r="S24" s="33">
        <v>136</v>
      </c>
      <c r="T24" s="33">
        <v>0</v>
      </c>
      <c r="U24" s="33">
        <v>0</v>
      </c>
      <c r="V24" s="33">
        <v>0</v>
      </c>
      <c r="W24" s="33">
        <v>2</v>
      </c>
      <c r="X24" s="33">
        <v>2</v>
      </c>
      <c r="Y24" s="33">
        <v>2</v>
      </c>
      <c r="Z24" s="33">
        <v>0</v>
      </c>
      <c r="AA24" s="33">
        <v>3</v>
      </c>
      <c r="AB24" s="33">
        <v>0</v>
      </c>
      <c r="AC24" s="33">
        <v>13</v>
      </c>
      <c r="AD24" s="33">
        <v>14</v>
      </c>
      <c r="AE24" s="33">
        <v>0</v>
      </c>
      <c r="AF24" s="33">
        <v>9</v>
      </c>
      <c r="AG24" s="33">
        <v>4</v>
      </c>
      <c r="AH24" s="33">
        <v>336</v>
      </c>
    </row>
    <row r="25" spans="1:34" x14ac:dyDescent="0.2">
      <c r="A25" s="1" t="s">
        <v>52</v>
      </c>
      <c r="B25" s="34">
        <v>2019</v>
      </c>
      <c r="C25" s="33">
        <v>46277</v>
      </c>
      <c r="D25" s="33">
        <v>670</v>
      </c>
      <c r="E25" s="35">
        <v>1447.8</v>
      </c>
      <c r="F25" s="33">
        <v>632</v>
      </c>
      <c r="G25" s="33">
        <v>38</v>
      </c>
      <c r="H25" s="33">
        <v>6</v>
      </c>
      <c r="I25" s="33">
        <v>1</v>
      </c>
      <c r="J25" s="33">
        <v>8</v>
      </c>
      <c r="K25" s="33">
        <v>35</v>
      </c>
      <c r="L25" s="33">
        <v>25</v>
      </c>
      <c r="M25" s="33">
        <v>45</v>
      </c>
      <c r="N25" s="33">
        <v>9</v>
      </c>
      <c r="O25" s="33">
        <v>0</v>
      </c>
      <c r="P25" s="33">
        <v>2</v>
      </c>
      <c r="Q25" s="33">
        <v>2</v>
      </c>
      <c r="R25" s="33">
        <v>73</v>
      </c>
      <c r="S25" s="33">
        <v>154</v>
      </c>
      <c r="T25" s="33">
        <v>0</v>
      </c>
      <c r="U25" s="33">
        <v>0</v>
      </c>
      <c r="V25" s="33">
        <v>18</v>
      </c>
      <c r="W25" s="33">
        <v>1</v>
      </c>
      <c r="X25" s="33">
        <v>0</v>
      </c>
      <c r="Y25" s="33">
        <v>2</v>
      </c>
      <c r="Z25" s="33">
        <v>0</v>
      </c>
      <c r="AA25" s="33">
        <v>3</v>
      </c>
      <c r="AB25" s="33">
        <v>1</v>
      </c>
      <c r="AC25" s="33">
        <v>68</v>
      </c>
      <c r="AD25" s="33">
        <v>12</v>
      </c>
      <c r="AE25" s="33">
        <v>0</v>
      </c>
      <c r="AF25" s="33">
        <v>39</v>
      </c>
      <c r="AG25" s="33">
        <v>14</v>
      </c>
      <c r="AH25" s="33">
        <v>152</v>
      </c>
    </row>
    <row r="26" spans="1:34" x14ac:dyDescent="0.2">
      <c r="A26" s="1" t="s">
        <v>53</v>
      </c>
      <c r="B26" s="34">
        <v>2019</v>
      </c>
      <c r="C26" s="33">
        <v>17766</v>
      </c>
      <c r="D26" s="33">
        <v>607</v>
      </c>
      <c r="E26" s="35">
        <v>3416.6</v>
      </c>
      <c r="F26" s="33">
        <v>560</v>
      </c>
      <c r="G26" s="33">
        <v>47</v>
      </c>
      <c r="H26" s="33">
        <v>0</v>
      </c>
      <c r="I26" s="33">
        <v>4</v>
      </c>
      <c r="J26" s="33">
        <v>1</v>
      </c>
      <c r="K26" s="33">
        <v>19</v>
      </c>
      <c r="L26" s="33">
        <v>14</v>
      </c>
      <c r="M26" s="33">
        <v>11</v>
      </c>
      <c r="N26" s="33">
        <v>3</v>
      </c>
      <c r="O26" s="33">
        <v>0</v>
      </c>
      <c r="P26" s="33">
        <v>0</v>
      </c>
      <c r="Q26" s="33">
        <v>1</v>
      </c>
      <c r="R26" s="33">
        <v>53</v>
      </c>
      <c r="S26" s="33">
        <v>103</v>
      </c>
      <c r="T26" s="33">
        <v>0</v>
      </c>
      <c r="U26" s="33">
        <v>0</v>
      </c>
      <c r="V26" s="33">
        <v>2</v>
      </c>
      <c r="W26" s="33">
        <v>1</v>
      </c>
      <c r="X26" s="33">
        <v>0</v>
      </c>
      <c r="Y26" s="33">
        <v>0</v>
      </c>
      <c r="Z26" s="33">
        <v>0</v>
      </c>
      <c r="AA26" s="33">
        <v>3</v>
      </c>
      <c r="AB26" s="33">
        <v>2</v>
      </c>
      <c r="AC26" s="33">
        <v>24</v>
      </c>
      <c r="AD26" s="33">
        <v>5</v>
      </c>
      <c r="AE26" s="33">
        <v>0</v>
      </c>
      <c r="AF26" s="33">
        <v>7</v>
      </c>
      <c r="AG26" s="33">
        <v>11</v>
      </c>
      <c r="AH26" s="33">
        <v>343</v>
      </c>
    </row>
    <row r="27" spans="1:34" x14ac:dyDescent="0.2">
      <c r="A27" s="1" t="s">
        <v>54</v>
      </c>
      <c r="B27" s="34">
        <v>2019</v>
      </c>
      <c r="C27" s="33">
        <v>13121</v>
      </c>
      <c r="D27" s="33">
        <v>609</v>
      </c>
      <c r="E27" s="35">
        <v>4641.3999999999996</v>
      </c>
      <c r="F27" s="33">
        <v>593</v>
      </c>
      <c r="G27" s="33">
        <v>16</v>
      </c>
      <c r="H27" s="33">
        <v>0</v>
      </c>
      <c r="I27" s="33">
        <v>1</v>
      </c>
      <c r="J27" s="33">
        <v>0</v>
      </c>
      <c r="K27" s="33">
        <v>8</v>
      </c>
      <c r="L27" s="33">
        <v>9</v>
      </c>
      <c r="M27" s="33">
        <v>13</v>
      </c>
      <c r="N27" s="33">
        <v>4</v>
      </c>
      <c r="O27" s="33">
        <v>0</v>
      </c>
      <c r="P27" s="33">
        <v>1</v>
      </c>
      <c r="Q27" s="33">
        <v>0</v>
      </c>
      <c r="R27" s="33">
        <v>6</v>
      </c>
      <c r="S27" s="33">
        <v>219</v>
      </c>
      <c r="T27" s="33">
        <v>0</v>
      </c>
      <c r="U27" s="33">
        <v>0</v>
      </c>
      <c r="V27" s="33">
        <v>3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1</v>
      </c>
      <c r="AC27" s="33">
        <v>19</v>
      </c>
      <c r="AD27" s="33">
        <v>2</v>
      </c>
      <c r="AE27" s="33">
        <v>0</v>
      </c>
      <c r="AF27" s="33">
        <v>3</v>
      </c>
      <c r="AG27" s="33">
        <v>1</v>
      </c>
      <c r="AH27" s="33">
        <v>319</v>
      </c>
    </row>
    <row r="28" spans="1:34" x14ac:dyDescent="0.2">
      <c r="A28" s="1" t="s">
        <v>55</v>
      </c>
      <c r="B28" s="34">
        <v>2019</v>
      </c>
      <c r="C28" s="33">
        <v>13082</v>
      </c>
      <c r="D28" s="33">
        <v>597</v>
      </c>
      <c r="E28" s="35">
        <v>4563.5</v>
      </c>
      <c r="F28" s="33">
        <v>562</v>
      </c>
      <c r="G28" s="33">
        <v>35</v>
      </c>
      <c r="H28" s="33">
        <v>0</v>
      </c>
      <c r="I28" s="33">
        <v>1</v>
      </c>
      <c r="J28" s="33">
        <v>0</v>
      </c>
      <c r="K28" s="33">
        <v>29</v>
      </c>
      <c r="L28" s="33">
        <v>6</v>
      </c>
      <c r="M28" s="33">
        <v>13</v>
      </c>
      <c r="N28" s="33">
        <v>4</v>
      </c>
      <c r="O28" s="33">
        <v>0</v>
      </c>
      <c r="P28" s="33">
        <v>0</v>
      </c>
      <c r="Q28" s="33">
        <v>0</v>
      </c>
      <c r="R28" s="33">
        <v>82</v>
      </c>
      <c r="S28" s="33">
        <v>134</v>
      </c>
      <c r="T28" s="33">
        <v>2</v>
      </c>
      <c r="U28" s="33">
        <v>0</v>
      </c>
      <c r="V28" s="33">
        <v>10</v>
      </c>
      <c r="W28" s="33">
        <v>3</v>
      </c>
      <c r="X28" s="33">
        <v>0</v>
      </c>
      <c r="Y28" s="33">
        <v>2</v>
      </c>
      <c r="Z28" s="33">
        <v>0</v>
      </c>
      <c r="AA28" s="33">
        <v>5</v>
      </c>
      <c r="AB28" s="33">
        <v>0</v>
      </c>
      <c r="AC28" s="33">
        <v>17</v>
      </c>
      <c r="AD28" s="33">
        <v>6</v>
      </c>
      <c r="AE28" s="33">
        <v>0</v>
      </c>
      <c r="AF28" s="33">
        <v>3</v>
      </c>
      <c r="AG28" s="33">
        <v>4</v>
      </c>
      <c r="AH28" s="33">
        <v>276</v>
      </c>
    </row>
    <row r="29" spans="1:34" x14ac:dyDescent="0.2">
      <c r="A29" s="1" t="s">
        <v>56</v>
      </c>
      <c r="B29" s="34">
        <v>2019</v>
      </c>
      <c r="C29" s="33">
        <v>14600</v>
      </c>
      <c r="D29" s="33">
        <v>846</v>
      </c>
      <c r="E29" s="35">
        <v>5794.5</v>
      </c>
      <c r="F29" s="33">
        <v>800</v>
      </c>
      <c r="G29" s="33">
        <v>46</v>
      </c>
      <c r="H29" s="33">
        <v>0</v>
      </c>
      <c r="I29" s="33">
        <v>1</v>
      </c>
      <c r="J29" s="33">
        <v>3</v>
      </c>
      <c r="K29" s="33">
        <v>22</v>
      </c>
      <c r="L29" s="33">
        <v>12</v>
      </c>
      <c r="M29" s="33">
        <v>31</v>
      </c>
      <c r="N29" s="33">
        <v>5</v>
      </c>
      <c r="O29" s="33">
        <v>1</v>
      </c>
      <c r="P29" s="33">
        <v>5</v>
      </c>
      <c r="Q29" s="33">
        <v>0</v>
      </c>
      <c r="R29" s="33">
        <v>82</v>
      </c>
      <c r="S29" s="33">
        <v>128</v>
      </c>
      <c r="T29" s="33">
        <v>4</v>
      </c>
      <c r="U29" s="33">
        <v>0</v>
      </c>
      <c r="V29" s="33">
        <v>17</v>
      </c>
      <c r="W29" s="33">
        <v>2</v>
      </c>
      <c r="X29" s="33">
        <v>0</v>
      </c>
      <c r="Y29" s="33">
        <v>3</v>
      </c>
      <c r="Z29" s="33">
        <v>0</v>
      </c>
      <c r="AA29" s="33">
        <v>3</v>
      </c>
      <c r="AB29" s="33">
        <v>0</v>
      </c>
      <c r="AC29" s="33">
        <v>14</v>
      </c>
      <c r="AD29" s="33">
        <v>8</v>
      </c>
      <c r="AE29" s="33">
        <v>0</v>
      </c>
      <c r="AF29" s="33">
        <v>10</v>
      </c>
      <c r="AG29" s="33">
        <v>2</v>
      </c>
      <c r="AH29" s="33">
        <v>493</v>
      </c>
    </row>
    <row r="30" spans="1:34" x14ac:dyDescent="0.2">
      <c r="A30" s="1" t="s">
        <v>57</v>
      </c>
      <c r="B30" s="34">
        <v>2019</v>
      </c>
      <c r="C30" s="33">
        <v>27385</v>
      </c>
      <c r="D30" s="33">
        <v>1635</v>
      </c>
      <c r="E30" s="35">
        <v>5970.4</v>
      </c>
      <c r="F30" s="33">
        <v>1505</v>
      </c>
      <c r="G30" s="33">
        <v>130</v>
      </c>
      <c r="H30" s="33">
        <v>0</v>
      </c>
      <c r="I30" s="33">
        <v>0</v>
      </c>
      <c r="J30" s="33">
        <v>2</v>
      </c>
      <c r="K30" s="33">
        <v>35</v>
      </c>
      <c r="L30" s="33">
        <v>37</v>
      </c>
      <c r="M30" s="33">
        <v>43</v>
      </c>
      <c r="N30" s="33">
        <v>11</v>
      </c>
      <c r="O30" s="33">
        <v>0</v>
      </c>
      <c r="P30" s="33">
        <v>5</v>
      </c>
      <c r="Q30" s="33">
        <v>0</v>
      </c>
      <c r="R30" s="33">
        <v>190</v>
      </c>
      <c r="S30" s="33">
        <v>272</v>
      </c>
      <c r="T30" s="33">
        <v>2</v>
      </c>
      <c r="U30" s="33">
        <v>0</v>
      </c>
      <c r="V30" s="33">
        <v>12</v>
      </c>
      <c r="W30" s="33">
        <v>5</v>
      </c>
      <c r="X30" s="33">
        <v>0</v>
      </c>
      <c r="Y30" s="33">
        <v>1</v>
      </c>
      <c r="Z30" s="33">
        <v>0</v>
      </c>
      <c r="AA30" s="33">
        <v>10</v>
      </c>
      <c r="AB30" s="33">
        <v>3</v>
      </c>
      <c r="AC30" s="33">
        <v>35</v>
      </c>
      <c r="AD30" s="33">
        <v>11</v>
      </c>
      <c r="AE30" s="33">
        <v>0</v>
      </c>
      <c r="AF30" s="33">
        <v>11</v>
      </c>
      <c r="AG30" s="33">
        <v>3</v>
      </c>
      <c r="AH30" s="33">
        <v>947</v>
      </c>
    </row>
    <row r="31" spans="1:34" x14ac:dyDescent="0.2">
      <c r="A31" s="1" t="s">
        <v>58</v>
      </c>
      <c r="B31" s="34">
        <v>2019</v>
      </c>
      <c r="C31" s="33">
        <v>40120</v>
      </c>
      <c r="D31" s="33">
        <v>2678</v>
      </c>
      <c r="E31" s="35">
        <v>6675</v>
      </c>
      <c r="F31" s="33">
        <v>2480</v>
      </c>
      <c r="G31" s="33">
        <v>198</v>
      </c>
      <c r="H31" s="33">
        <v>6</v>
      </c>
      <c r="I31" s="33">
        <v>9</v>
      </c>
      <c r="J31" s="33">
        <v>3</v>
      </c>
      <c r="K31" s="33">
        <v>54</v>
      </c>
      <c r="L31" s="33">
        <v>31</v>
      </c>
      <c r="M31" s="33">
        <v>113</v>
      </c>
      <c r="N31" s="33">
        <v>8</v>
      </c>
      <c r="O31" s="33">
        <v>2</v>
      </c>
      <c r="P31" s="33">
        <v>8</v>
      </c>
      <c r="Q31" s="33">
        <v>0</v>
      </c>
      <c r="R31" s="33">
        <v>166</v>
      </c>
      <c r="S31" s="33">
        <v>435</v>
      </c>
      <c r="T31" s="33">
        <v>0</v>
      </c>
      <c r="U31" s="33">
        <v>0</v>
      </c>
      <c r="V31" s="33">
        <v>17</v>
      </c>
      <c r="W31" s="33">
        <v>8</v>
      </c>
      <c r="X31" s="33">
        <v>0</v>
      </c>
      <c r="Y31" s="33">
        <v>15</v>
      </c>
      <c r="Z31" s="33">
        <v>0</v>
      </c>
      <c r="AA31" s="33">
        <v>7</v>
      </c>
      <c r="AB31" s="33">
        <v>1</v>
      </c>
      <c r="AC31" s="33">
        <v>109</v>
      </c>
      <c r="AD31" s="33">
        <v>35</v>
      </c>
      <c r="AE31" s="33">
        <v>0</v>
      </c>
      <c r="AF31" s="33">
        <v>22</v>
      </c>
      <c r="AG31" s="33">
        <v>9</v>
      </c>
      <c r="AH31" s="33">
        <v>1620</v>
      </c>
    </row>
    <row r="32" spans="1:34" x14ac:dyDescent="0.2">
      <c r="A32" s="1" t="s">
        <v>59</v>
      </c>
      <c r="B32" s="34">
        <v>2019</v>
      </c>
      <c r="C32" s="33">
        <v>188358</v>
      </c>
      <c r="D32" s="33">
        <v>7510</v>
      </c>
      <c r="E32" s="35">
        <v>3987.1</v>
      </c>
      <c r="F32" s="33">
        <v>7063</v>
      </c>
      <c r="G32" s="33">
        <v>447</v>
      </c>
      <c r="H32" s="33">
        <v>5</v>
      </c>
      <c r="I32" s="33">
        <v>18</v>
      </c>
      <c r="J32" s="33">
        <v>21</v>
      </c>
      <c r="K32" s="33">
        <v>178</v>
      </c>
      <c r="L32" s="33">
        <v>145</v>
      </c>
      <c r="M32" s="33">
        <v>693</v>
      </c>
      <c r="N32" s="33">
        <v>88</v>
      </c>
      <c r="O32" s="33">
        <v>1</v>
      </c>
      <c r="P32" s="33">
        <v>12</v>
      </c>
      <c r="Q32" s="33">
        <v>3</v>
      </c>
      <c r="R32" s="33">
        <v>834</v>
      </c>
      <c r="S32" s="33">
        <v>1311</v>
      </c>
      <c r="T32" s="33">
        <v>0</v>
      </c>
      <c r="U32" s="33">
        <v>11</v>
      </c>
      <c r="V32" s="33">
        <v>310</v>
      </c>
      <c r="W32" s="33">
        <v>16</v>
      </c>
      <c r="X32" s="33">
        <v>0</v>
      </c>
      <c r="Y32" s="33">
        <v>16</v>
      </c>
      <c r="Z32" s="33">
        <v>11</v>
      </c>
      <c r="AA32" s="33">
        <v>24</v>
      </c>
      <c r="AB32" s="33">
        <v>54</v>
      </c>
      <c r="AC32" s="33">
        <v>281</v>
      </c>
      <c r="AD32" s="33">
        <v>80</v>
      </c>
      <c r="AE32" s="33">
        <v>1</v>
      </c>
      <c r="AF32" s="33">
        <v>21</v>
      </c>
      <c r="AG32" s="33">
        <v>5</v>
      </c>
      <c r="AH32" s="33">
        <v>3371</v>
      </c>
    </row>
    <row r="33" spans="1:34" x14ac:dyDescent="0.2">
      <c r="A33" s="1" t="s">
        <v>60</v>
      </c>
      <c r="B33" s="34">
        <v>2019</v>
      </c>
      <c r="C33" s="33">
        <v>103434</v>
      </c>
      <c r="D33" s="33">
        <v>4024</v>
      </c>
      <c r="E33" s="35">
        <v>3890.4</v>
      </c>
      <c r="F33" s="33">
        <v>3675</v>
      </c>
      <c r="G33" s="33">
        <v>349</v>
      </c>
      <c r="H33" s="33">
        <v>4</v>
      </c>
      <c r="I33" s="33">
        <v>10</v>
      </c>
      <c r="J33" s="33">
        <v>20</v>
      </c>
      <c r="K33" s="33">
        <v>90</v>
      </c>
      <c r="L33" s="33">
        <v>104</v>
      </c>
      <c r="M33" s="33">
        <v>291</v>
      </c>
      <c r="N33" s="33">
        <v>31</v>
      </c>
      <c r="O33" s="33">
        <v>0</v>
      </c>
      <c r="P33" s="33">
        <v>6</v>
      </c>
      <c r="Q33" s="33">
        <v>0</v>
      </c>
      <c r="R33" s="33">
        <v>465</v>
      </c>
      <c r="S33" s="33">
        <v>537</v>
      </c>
      <c r="T33" s="33">
        <v>0</v>
      </c>
      <c r="U33" s="33">
        <v>0</v>
      </c>
      <c r="V33" s="33">
        <v>37</v>
      </c>
      <c r="W33" s="33">
        <v>7</v>
      </c>
      <c r="X33" s="33">
        <v>0</v>
      </c>
      <c r="Y33" s="33">
        <v>12</v>
      </c>
      <c r="Z33" s="33">
        <v>0</v>
      </c>
      <c r="AA33" s="33">
        <v>25</v>
      </c>
      <c r="AB33" s="33">
        <v>12</v>
      </c>
      <c r="AC33" s="33">
        <v>128</v>
      </c>
      <c r="AD33" s="33">
        <v>30</v>
      </c>
      <c r="AE33" s="33">
        <v>0</v>
      </c>
      <c r="AF33" s="33">
        <v>58</v>
      </c>
      <c r="AG33" s="33">
        <v>14</v>
      </c>
      <c r="AH33" s="33">
        <v>2143</v>
      </c>
    </row>
    <row r="34" spans="1:34" x14ac:dyDescent="0.2">
      <c r="A34" s="1" t="s">
        <v>61</v>
      </c>
      <c r="B34" s="34">
        <v>2019</v>
      </c>
      <c r="C34" s="33">
        <v>1444870</v>
      </c>
      <c r="D34" s="33">
        <v>46660</v>
      </c>
      <c r="E34" s="35">
        <v>3229.4</v>
      </c>
      <c r="F34" s="33">
        <v>43119</v>
      </c>
      <c r="G34" s="33">
        <v>3541</v>
      </c>
      <c r="H34" s="33">
        <v>40</v>
      </c>
      <c r="I34" s="33">
        <v>98</v>
      </c>
      <c r="J34" s="33">
        <v>393</v>
      </c>
      <c r="K34" s="33">
        <v>1394</v>
      </c>
      <c r="L34" s="33">
        <v>762</v>
      </c>
      <c r="M34" s="33">
        <v>4287</v>
      </c>
      <c r="N34" s="33">
        <v>551</v>
      </c>
      <c r="O34" s="33">
        <v>5</v>
      </c>
      <c r="P34" s="33">
        <v>36</v>
      </c>
      <c r="Q34" s="33">
        <v>23</v>
      </c>
      <c r="R34" s="33">
        <v>5691</v>
      </c>
      <c r="S34" s="33">
        <v>6127</v>
      </c>
      <c r="T34" s="33">
        <v>0</v>
      </c>
      <c r="U34" s="33">
        <v>147</v>
      </c>
      <c r="V34" s="33">
        <v>1321</v>
      </c>
      <c r="W34" s="33">
        <v>179</v>
      </c>
      <c r="X34" s="33">
        <v>1</v>
      </c>
      <c r="Y34" s="33">
        <v>103</v>
      </c>
      <c r="Z34" s="33">
        <v>302</v>
      </c>
      <c r="AA34" s="33">
        <v>199</v>
      </c>
      <c r="AB34" s="33">
        <v>26</v>
      </c>
      <c r="AC34" s="33">
        <v>3431</v>
      </c>
      <c r="AD34" s="33">
        <v>370</v>
      </c>
      <c r="AE34" s="33">
        <v>1</v>
      </c>
      <c r="AF34" s="33">
        <v>748</v>
      </c>
      <c r="AG34" s="33">
        <v>75</v>
      </c>
      <c r="AH34" s="33">
        <v>20350</v>
      </c>
    </row>
    <row r="35" spans="1:34" x14ac:dyDescent="0.2">
      <c r="A35" s="1" t="s">
        <v>62</v>
      </c>
      <c r="B35" s="34">
        <v>2019</v>
      </c>
      <c r="C35" s="33">
        <v>20049</v>
      </c>
      <c r="D35" s="33">
        <v>859</v>
      </c>
      <c r="E35" s="35">
        <v>4284.5</v>
      </c>
      <c r="F35" s="33">
        <v>800</v>
      </c>
      <c r="G35" s="33">
        <v>59</v>
      </c>
      <c r="H35" s="33">
        <v>1</v>
      </c>
      <c r="I35" s="33">
        <v>1</v>
      </c>
      <c r="J35" s="33">
        <v>2</v>
      </c>
      <c r="K35" s="33">
        <v>50</v>
      </c>
      <c r="L35" s="33">
        <v>107</v>
      </c>
      <c r="M35" s="33">
        <v>59</v>
      </c>
      <c r="N35" s="33">
        <v>3</v>
      </c>
      <c r="O35" s="33">
        <v>0</v>
      </c>
      <c r="P35" s="33">
        <v>1</v>
      </c>
      <c r="Q35" s="33">
        <v>0</v>
      </c>
      <c r="R35" s="33">
        <v>109</v>
      </c>
      <c r="S35" s="33">
        <v>225</v>
      </c>
      <c r="T35" s="33">
        <v>0</v>
      </c>
      <c r="U35" s="33">
        <v>0</v>
      </c>
      <c r="V35" s="33">
        <v>2</v>
      </c>
      <c r="W35" s="33">
        <v>1</v>
      </c>
      <c r="X35" s="33">
        <v>0</v>
      </c>
      <c r="Y35" s="33">
        <v>3</v>
      </c>
      <c r="Z35" s="33">
        <v>0</v>
      </c>
      <c r="AA35" s="33">
        <v>6</v>
      </c>
      <c r="AB35" s="33">
        <v>2</v>
      </c>
      <c r="AC35" s="33">
        <v>13</v>
      </c>
      <c r="AD35" s="33">
        <v>14</v>
      </c>
      <c r="AE35" s="33">
        <v>0</v>
      </c>
      <c r="AF35" s="33">
        <v>7</v>
      </c>
      <c r="AG35" s="33">
        <v>2</v>
      </c>
      <c r="AH35" s="33">
        <v>251</v>
      </c>
    </row>
    <row r="36" spans="1:34" x14ac:dyDescent="0.2">
      <c r="A36" s="1" t="s">
        <v>63</v>
      </c>
      <c r="B36" s="34">
        <v>2019</v>
      </c>
      <c r="C36" s="33">
        <v>154939</v>
      </c>
      <c r="D36" s="33">
        <v>5300</v>
      </c>
      <c r="E36" s="35">
        <v>3420.7</v>
      </c>
      <c r="F36" s="33">
        <v>4856</v>
      </c>
      <c r="G36" s="33">
        <v>444</v>
      </c>
      <c r="H36" s="33">
        <v>5</v>
      </c>
      <c r="I36" s="33">
        <v>7</v>
      </c>
      <c r="J36" s="33">
        <v>16</v>
      </c>
      <c r="K36" s="33">
        <v>225</v>
      </c>
      <c r="L36" s="33">
        <v>90</v>
      </c>
      <c r="M36" s="33">
        <v>444</v>
      </c>
      <c r="N36" s="33">
        <v>21</v>
      </c>
      <c r="O36" s="33">
        <v>0</v>
      </c>
      <c r="P36" s="33">
        <v>0</v>
      </c>
      <c r="Q36" s="33">
        <v>1</v>
      </c>
      <c r="R36" s="33">
        <v>387</v>
      </c>
      <c r="S36" s="33">
        <v>1102</v>
      </c>
      <c r="T36" s="33">
        <v>1</v>
      </c>
      <c r="U36" s="33">
        <v>2</v>
      </c>
      <c r="V36" s="33">
        <v>60</v>
      </c>
      <c r="W36" s="33">
        <v>6</v>
      </c>
      <c r="X36" s="33">
        <v>1</v>
      </c>
      <c r="Y36" s="33">
        <v>31</v>
      </c>
      <c r="Z36" s="33">
        <v>22</v>
      </c>
      <c r="AA36" s="33">
        <v>82</v>
      </c>
      <c r="AB36" s="33">
        <v>9</v>
      </c>
      <c r="AC36" s="33">
        <v>367</v>
      </c>
      <c r="AD36" s="33">
        <v>47</v>
      </c>
      <c r="AE36" s="33">
        <v>0</v>
      </c>
      <c r="AF36" s="33">
        <v>37</v>
      </c>
      <c r="AG36" s="33">
        <v>55</v>
      </c>
      <c r="AH36" s="33">
        <v>2282</v>
      </c>
    </row>
    <row r="37" spans="1:34" x14ac:dyDescent="0.2">
      <c r="A37" s="1" t="s">
        <v>64</v>
      </c>
      <c r="B37" s="34">
        <v>2019</v>
      </c>
      <c r="C37" s="33">
        <v>46969</v>
      </c>
      <c r="D37" s="33">
        <v>669</v>
      </c>
      <c r="E37" s="35">
        <v>1424.3</v>
      </c>
      <c r="F37" s="33">
        <v>607</v>
      </c>
      <c r="G37" s="33">
        <v>62</v>
      </c>
      <c r="H37" s="33">
        <v>0</v>
      </c>
      <c r="I37" s="33">
        <v>0</v>
      </c>
      <c r="J37" s="33">
        <v>25</v>
      </c>
      <c r="K37" s="33">
        <v>40</v>
      </c>
      <c r="L37" s="33">
        <v>15</v>
      </c>
      <c r="M37" s="33">
        <v>6</v>
      </c>
      <c r="N37" s="33">
        <v>8</v>
      </c>
      <c r="O37" s="33">
        <v>0</v>
      </c>
      <c r="P37" s="33">
        <v>3</v>
      </c>
      <c r="Q37" s="33">
        <v>0</v>
      </c>
      <c r="R37" s="33">
        <v>46</v>
      </c>
      <c r="S37" s="33">
        <v>163</v>
      </c>
      <c r="T37" s="33">
        <v>1</v>
      </c>
      <c r="U37" s="33">
        <v>0</v>
      </c>
      <c r="V37" s="33">
        <v>0</v>
      </c>
      <c r="W37" s="33">
        <v>0</v>
      </c>
      <c r="X37" s="33">
        <v>0</v>
      </c>
      <c r="Y37" s="33">
        <v>1</v>
      </c>
      <c r="Z37" s="33">
        <v>0</v>
      </c>
      <c r="AA37" s="33">
        <v>2</v>
      </c>
      <c r="AB37" s="33">
        <v>0</v>
      </c>
      <c r="AC37" s="33">
        <v>51</v>
      </c>
      <c r="AD37" s="33">
        <v>5</v>
      </c>
      <c r="AE37" s="33">
        <v>0</v>
      </c>
      <c r="AF37" s="33">
        <v>19</v>
      </c>
      <c r="AG37" s="33">
        <v>10</v>
      </c>
      <c r="AH37" s="33">
        <v>274</v>
      </c>
    </row>
    <row r="38" spans="1:34" x14ac:dyDescent="0.2">
      <c r="A38" s="1" t="s">
        <v>65</v>
      </c>
      <c r="B38" s="34">
        <v>2019</v>
      </c>
      <c r="C38" s="33">
        <v>14776</v>
      </c>
      <c r="D38" s="33">
        <v>522</v>
      </c>
      <c r="E38" s="35">
        <v>3532.8</v>
      </c>
      <c r="F38" s="33">
        <v>451</v>
      </c>
      <c r="G38" s="33">
        <v>71</v>
      </c>
      <c r="H38" s="33">
        <v>0</v>
      </c>
      <c r="I38" s="33">
        <v>2</v>
      </c>
      <c r="J38" s="33">
        <v>3</v>
      </c>
      <c r="K38" s="33">
        <v>22</v>
      </c>
      <c r="L38" s="33">
        <v>38</v>
      </c>
      <c r="M38" s="33">
        <v>27</v>
      </c>
      <c r="N38" s="33">
        <v>3</v>
      </c>
      <c r="O38" s="33">
        <v>0</v>
      </c>
      <c r="P38" s="33">
        <v>5</v>
      </c>
      <c r="Q38" s="33">
        <v>0</v>
      </c>
      <c r="R38" s="33">
        <v>46</v>
      </c>
      <c r="S38" s="33">
        <v>134</v>
      </c>
      <c r="T38" s="33">
        <v>0</v>
      </c>
      <c r="U38" s="33">
        <v>0</v>
      </c>
      <c r="V38" s="33">
        <v>10</v>
      </c>
      <c r="W38" s="33">
        <v>2</v>
      </c>
      <c r="X38" s="33">
        <v>0</v>
      </c>
      <c r="Y38" s="33">
        <v>8</v>
      </c>
      <c r="Z38" s="33">
        <v>2</v>
      </c>
      <c r="AA38" s="33">
        <v>1</v>
      </c>
      <c r="AB38" s="33">
        <v>1</v>
      </c>
      <c r="AC38" s="33">
        <v>54</v>
      </c>
      <c r="AD38" s="33">
        <v>2</v>
      </c>
      <c r="AE38" s="33">
        <v>0</v>
      </c>
      <c r="AF38" s="33">
        <v>16</v>
      </c>
      <c r="AG38" s="33">
        <v>6</v>
      </c>
      <c r="AH38" s="33">
        <v>140</v>
      </c>
    </row>
    <row r="39" spans="1:34" x14ac:dyDescent="0.2">
      <c r="A39" s="1" t="s">
        <v>66</v>
      </c>
      <c r="B39" s="34">
        <v>2019</v>
      </c>
      <c r="C39" s="33">
        <v>8482</v>
      </c>
      <c r="D39" s="33">
        <v>308</v>
      </c>
      <c r="E39" s="35">
        <v>3631.2</v>
      </c>
      <c r="F39" s="33">
        <v>304</v>
      </c>
      <c r="G39" s="33">
        <v>4</v>
      </c>
      <c r="H39" s="33">
        <v>2</v>
      </c>
      <c r="I39" s="33">
        <v>1</v>
      </c>
      <c r="J39" s="33">
        <v>0</v>
      </c>
      <c r="K39" s="33">
        <v>8</v>
      </c>
      <c r="L39" s="33">
        <v>4</v>
      </c>
      <c r="M39" s="33">
        <v>5</v>
      </c>
      <c r="N39" s="33">
        <v>5</v>
      </c>
      <c r="O39" s="33">
        <v>0</v>
      </c>
      <c r="P39" s="33">
        <v>0</v>
      </c>
      <c r="Q39" s="33">
        <v>0</v>
      </c>
      <c r="R39" s="33">
        <v>7</v>
      </c>
      <c r="S39" s="33">
        <v>28</v>
      </c>
      <c r="T39" s="33">
        <v>0</v>
      </c>
      <c r="U39" s="33">
        <v>0</v>
      </c>
      <c r="V39" s="33">
        <v>1</v>
      </c>
      <c r="W39" s="33">
        <v>1</v>
      </c>
      <c r="X39" s="33">
        <v>0</v>
      </c>
      <c r="Y39" s="33">
        <v>1</v>
      </c>
      <c r="Z39" s="33">
        <v>0</v>
      </c>
      <c r="AA39" s="33">
        <v>0</v>
      </c>
      <c r="AB39" s="33">
        <v>1</v>
      </c>
      <c r="AC39" s="33">
        <v>5</v>
      </c>
      <c r="AD39" s="33">
        <v>3</v>
      </c>
      <c r="AE39" s="33">
        <v>0</v>
      </c>
      <c r="AF39" s="33">
        <v>6</v>
      </c>
      <c r="AG39" s="33">
        <v>0</v>
      </c>
      <c r="AH39" s="33">
        <v>230</v>
      </c>
    </row>
    <row r="40" spans="1:34" x14ac:dyDescent="0.2">
      <c r="A40" s="1" t="s">
        <v>67</v>
      </c>
      <c r="B40" s="34">
        <v>2019</v>
      </c>
      <c r="C40" s="33">
        <v>357247</v>
      </c>
      <c r="D40" s="33">
        <v>8913</v>
      </c>
      <c r="E40" s="35">
        <v>2494.9</v>
      </c>
      <c r="F40" s="33">
        <v>8442</v>
      </c>
      <c r="G40" s="33">
        <v>471</v>
      </c>
      <c r="H40" s="33">
        <v>4</v>
      </c>
      <c r="I40" s="33">
        <v>35</v>
      </c>
      <c r="J40" s="33">
        <v>53</v>
      </c>
      <c r="K40" s="33">
        <v>353</v>
      </c>
      <c r="L40" s="33">
        <v>178</v>
      </c>
      <c r="M40" s="33">
        <v>912</v>
      </c>
      <c r="N40" s="33">
        <v>107</v>
      </c>
      <c r="O40" s="33">
        <v>0</v>
      </c>
      <c r="P40" s="33">
        <v>4</v>
      </c>
      <c r="Q40" s="33">
        <v>3</v>
      </c>
      <c r="R40" s="33">
        <v>1117</v>
      </c>
      <c r="S40" s="33">
        <v>1830</v>
      </c>
      <c r="T40" s="33">
        <v>0</v>
      </c>
      <c r="U40" s="33">
        <v>16</v>
      </c>
      <c r="V40" s="33">
        <v>157</v>
      </c>
      <c r="W40" s="33">
        <v>33</v>
      </c>
      <c r="X40" s="33">
        <v>0</v>
      </c>
      <c r="Y40" s="33">
        <v>11</v>
      </c>
      <c r="Z40" s="33">
        <v>1</v>
      </c>
      <c r="AA40" s="33">
        <v>36</v>
      </c>
      <c r="AB40" s="33">
        <v>52</v>
      </c>
      <c r="AC40" s="33">
        <v>540</v>
      </c>
      <c r="AD40" s="33">
        <v>75</v>
      </c>
      <c r="AE40" s="33">
        <v>2</v>
      </c>
      <c r="AF40" s="33">
        <v>76</v>
      </c>
      <c r="AG40" s="33">
        <v>89</v>
      </c>
      <c r="AH40" s="33">
        <v>3229</v>
      </c>
    </row>
    <row r="41" spans="1:34" x14ac:dyDescent="0.2">
      <c r="A41" s="1" t="s">
        <v>68</v>
      </c>
      <c r="B41" s="34">
        <v>2019</v>
      </c>
      <c r="C41" s="33">
        <v>735148</v>
      </c>
      <c r="D41" s="33">
        <v>20436</v>
      </c>
      <c r="E41" s="35">
        <v>2779.8</v>
      </c>
      <c r="F41" s="33">
        <v>18630</v>
      </c>
      <c r="G41" s="33">
        <v>1806</v>
      </c>
      <c r="H41" s="33">
        <v>13</v>
      </c>
      <c r="I41" s="33">
        <v>51</v>
      </c>
      <c r="J41" s="33">
        <v>154</v>
      </c>
      <c r="K41" s="33">
        <v>546</v>
      </c>
      <c r="L41" s="33">
        <v>233</v>
      </c>
      <c r="M41" s="33">
        <v>1533</v>
      </c>
      <c r="N41" s="33">
        <v>126</v>
      </c>
      <c r="O41" s="33">
        <v>6</v>
      </c>
      <c r="P41" s="33">
        <v>3</v>
      </c>
      <c r="Q41" s="33">
        <v>4</v>
      </c>
      <c r="R41" s="33">
        <v>2026</v>
      </c>
      <c r="S41" s="33">
        <v>3657</v>
      </c>
      <c r="T41" s="33">
        <v>1</v>
      </c>
      <c r="U41" s="33">
        <v>82</v>
      </c>
      <c r="V41" s="33">
        <v>319</v>
      </c>
      <c r="W41" s="33">
        <v>32</v>
      </c>
      <c r="X41" s="33">
        <v>0</v>
      </c>
      <c r="Y41" s="33">
        <v>21</v>
      </c>
      <c r="Z41" s="33">
        <v>32</v>
      </c>
      <c r="AA41" s="33">
        <v>44</v>
      </c>
      <c r="AB41" s="33">
        <v>12</v>
      </c>
      <c r="AC41" s="33">
        <v>1449</v>
      </c>
      <c r="AD41" s="33">
        <v>133</v>
      </c>
      <c r="AE41" s="33">
        <v>0</v>
      </c>
      <c r="AF41" s="33">
        <v>154</v>
      </c>
      <c r="AG41" s="33">
        <v>393</v>
      </c>
      <c r="AH41" s="33">
        <v>9412</v>
      </c>
    </row>
    <row r="42" spans="1:34" x14ac:dyDescent="0.2">
      <c r="A42" s="1" t="s">
        <v>69</v>
      </c>
      <c r="B42" s="34">
        <v>2019</v>
      </c>
      <c r="C42" s="33">
        <v>296499</v>
      </c>
      <c r="D42" s="33">
        <v>7382</v>
      </c>
      <c r="E42" s="35">
        <v>2489.6999999999998</v>
      </c>
      <c r="F42" s="33">
        <v>6731</v>
      </c>
      <c r="G42" s="33">
        <v>651</v>
      </c>
      <c r="H42" s="33">
        <v>26</v>
      </c>
      <c r="I42" s="33">
        <v>19</v>
      </c>
      <c r="J42" s="33">
        <v>51</v>
      </c>
      <c r="K42" s="33">
        <v>322</v>
      </c>
      <c r="L42" s="33">
        <v>167</v>
      </c>
      <c r="M42" s="33">
        <v>892</v>
      </c>
      <c r="N42" s="33">
        <v>137</v>
      </c>
      <c r="O42" s="33">
        <v>5</v>
      </c>
      <c r="P42" s="33">
        <v>9</v>
      </c>
      <c r="Q42" s="33">
        <v>5</v>
      </c>
      <c r="R42" s="33">
        <v>889</v>
      </c>
      <c r="S42" s="33">
        <v>1468</v>
      </c>
      <c r="T42" s="33">
        <v>0</v>
      </c>
      <c r="U42" s="33">
        <v>11</v>
      </c>
      <c r="V42" s="33">
        <v>201</v>
      </c>
      <c r="W42" s="33">
        <v>33</v>
      </c>
      <c r="X42" s="33">
        <v>3</v>
      </c>
      <c r="Y42" s="33">
        <v>4</v>
      </c>
      <c r="Z42" s="33">
        <v>47</v>
      </c>
      <c r="AA42" s="33">
        <v>54</v>
      </c>
      <c r="AB42" s="33">
        <v>20</v>
      </c>
      <c r="AC42" s="33">
        <v>434</v>
      </c>
      <c r="AD42" s="33">
        <v>121</v>
      </c>
      <c r="AE42" s="33">
        <v>10</v>
      </c>
      <c r="AF42" s="33">
        <v>108</v>
      </c>
      <c r="AG42" s="33">
        <v>181</v>
      </c>
      <c r="AH42" s="33">
        <v>2165</v>
      </c>
    </row>
    <row r="43" spans="1:34" x14ac:dyDescent="0.2">
      <c r="A43" s="1" t="s">
        <v>70</v>
      </c>
      <c r="B43" s="34">
        <v>2019</v>
      </c>
      <c r="C43" s="33">
        <v>41330</v>
      </c>
      <c r="D43" s="33">
        <v>1871</v>
      </c>
      <c r="E43" s="35">
        <v>4527</v>
      </c>
      <c r="F43" s="33">
        <v>1786</v>
      </c>
      <c r="G43" s="33">
        <v>85</v>
      </c>
      <c r="H43" s="33">
        <v>1</v>
      </c>
      <c r="I43" s="33">
        <v>8</v>
      </c>
      <c r="J43" s="33">
        <v>3</v>
      </c>
      <c r="K43" s="33">
        <v>243</v>
      </c>
      <c r="L43" s="33">
        <v>60</v>
      </c>
      <c r="M43" s="33">
        <v>50</v>
      </c>
      <c r="N43" s="33">
        <v>32</v>
      </c>
      <c r="O43" s="33">
        <v>0</v>
      </c>
      <c r="P43" s="33">
        <v>1</v>
      </c>
      <c r="Q43" s="33">
        <v>0</v>
      </c>
      <c r="R43" s="33">
        <v>53</v>
      </c>
      <c r="S43" s="33">
        <v>433</v>
      </c>
      <c r="T43" s="33">
        <v>0</v>
      </c>
      <c r="U43" s="33">
        <v>0</v>
      </c>
      <c r="V43" s="33">
        <v>2</v>
      </c>
      <c r="W43" s="33">
        <v>1</v>
      </c>
      <c r="X43" s="33">
        <v>0</v>
      </c>
      <c r="Y43" s="33">
        <v>2</v>
      </c>
      <c r="Z43" s="33">
        <v>0</v>
      </c>
      <c r="AA43" s="33">
        <v>3</v>
      </c>
      <c r="AB43" s="33">
        <v>9</v>
      </c>
      <c r="AC43" s="33">
        <v>67</v>
      </c>
      <c r="AD43" s="33">
        <v>17</v>
      </c>
      <c r="AE43" s="33">
        <v>0</v>
      </c>
      <c r="AF43" s="33">
        <v>37</v>
      </c>
      <c r="AG43" s="33">
        <v>3</v>
      </c>
      <c r="AH43" s="33">
        <v>846</v>
      </c>
    </row>
    <row r="44" spans="1:34" x14ac:dyDescent="0.2">
      <c r="A44" s="1" t="s">
        <v>71</v>
      </c>
      <c r="B44" s="34">
        <v>2019</v>
      </c>
      <c r="C44" s="33">
        <v>8772</v>
      </c>
      <c r="D44" s="33">
        <v>457</v>
      </c>
      <c r="E44" s="35">
        <v>5209.8</v>
      </c>
      <c r="F44" s="33">
        <v>440</v>
      </c>
      <c r="G44" s="33">
        <v>17</v>
      </c>
      <c r="H44" s="33">
        <v>0</v>
      </c>
      <c r="I44" s="33">
        <v>0</v>
      </c>
      <c r="J44" s="33">
        <v>0</v>
      </c>
      <c r="K44" s="33">
        <v>23</v>
      </c>
      <c r="L44" s="33">
        <v>18</v>
      </c>
      <c r="M44" s="33">
        <v>10</v>
      </c>
      <c r="N44" s="33">
        <v>5</v>
      </c>
      <c r="O44" s="33">
        <v>0</v>
      </c>
      <c r="P44" s="33">
        <v>0</v>
      </c>
      <c r="Q44" s="33">
        <v>0</v>
      </c>
      <c r="R44" s="33">
        <v>30</v>
      </c>
      <c r="S44" s="33">
        <v>126</v>
      </c>
      <c r="T44" s="33">
        <v>0</v>
      </c>
      <c r="U44" s="33">
        <v>0</v>
      </c>
      <c r="V44" s="33">
        <v>3</v>
      </c>
      <c r="W44" s="33">
        <v>1</v>
      </c>
      <c r="X44" s="33">
        <v>0</v>
      </c>
      <c r="Y44" s="33">
        <v>0</v>
      </c>
      <c r="Z44" s="33">
        <v>0</v>
      </c>
      <c r="AA44" s="33">
        <v>3</v>
      </c>
      <c r="AB44" s="33">
        <v>0</v>
      </c>
      <c r="AC44" s="33">
        <v>12</v>
      </c>
      <c r="AD44" s="33">
        <v>4</v>
      </c>
      <c r="AE44" s="33">
        <v>0</v>
      </c>
      <c r="AF44" s="33">
        <v>1</v>
      </c>
      <c r="AG44" s="33">
        <v>0</v>
      </c>
      <c r="AH44" s="33">
        <v>221</v>
      </c>
    </row>
    <row r="45" spans="1:34" x14ac:dyDescent="0.2">
      <c r="A45" s="1" t="s">
        <v>72</v>
      </c>
      <c r="B45" s="34">
        <v>2019</v>
      </c>
      <c r="C45" s="33">
        <v>19570</v>
      </c>
      <c r="D45" s="33">
        <v>490</v>
      </c>
      <c r="E45" s="35">
        <v>2503.8000000000002</v>
      </c>
      <c r="F45" s="33">
        <v>458</v>
      </c>
      <c r="G45" s="33">
        <v>32</v>
      </c>
      <c r="H45" s="33">
        <v>0</v>
      </c>
      <c r="I45" s="33">
        <v>3</v>
      </c>
      <c r="J45" s="33">
        <v>2</v>
      </c>
      <c r="K45" s="33">
        <v>28</v>
      </c>
      <c r="L45" s="33">
        <v>13</v>
      </c>
      <c r="M45" s="33">
        <v>14</v>
      </c>
      <c r="N45" s="33">
        <v>1</v>
      </c>
      <c r="O45" s="33">
        <v>0</v>
      </c>
      <c r="P45" s="33">
        <v>3</v>
      </c>
      <c r="Q45" s="33">
        <v>0</v>
      </c>
      <c r="R45" s="33">
        <v>61</v>
      </c>
      <c r="S45" s="33">
        <v>163</v>
      </c>
      <c r="T45" s="33">
        <v>0</v>
      </c>
      <c r="U45" s="33">
        <v>0</v>
      </c>
      <c r="V45" s="33">
        <v>10</v>
      </c>
      <c r="W45" s="33">
        <v>1</v>
      </c>
      <c r="X45" s="33">
        <v>0</v>
      </c>
      <c r="Y45" s="33">
        <v>3</v>
      </c>
      <c r="Z45" s="33">
        <v>0</v>
      </c>
      <c r="AA45" s="33">
        <v>2</v>
      </c>
      <c r="AB45" s="33">
        <v>7</v>
      </c>
      <c r="AC45" s="33">
        <v>24</v>
      </c>
      <c r="AD45" s="33">
        <v>7</v>
      </c>
      <c r="AE45" s="33">
        <v>0</v>
      </c>
      <c r="AF45" s="33">
        <v>16</v>
      </c>
      <c r="AG45" s="33">
        <v>1</v>
      </c>
      <c r="AH45" s="33">
        <v>131</v>
      </c>
    </row>
    <row r="46" spans="1:34" x14ac:dyDescent="0.2">
      <c r="A46" s="1" t="s">
        <v>73</v>
      </c>
      <c r="B46" s="34">
        <v>2019</v>
      </c>
      <c r="C46" s="33">
        <v>392004</v>
      </c>
      <c r="D46" s="33">
        <v>13775</v>
      </c>
      <c r="E46" s="35">
        <v>3514</v>
      </c>
      <c r="F46" s="33">
        <v>12826</v>
      </c>
      <c r="G46" s="33">
        <v>949</v>
      </c>
      <c r="H46" s="33">
        <v>23</v>
      </c>
      <c r="I46" s="33">
        <v>61</v>
      </c>
      <c r="J46" s="33">
        <v>176</v>
      </c>
      <c r="K46" s="33">
        <v>697</v>
      </c>
      <c r="L46" s="33">
        <v>230</v>
      </c>
      <c r="M46" s="33">
        <v>1396</v>
      </c>
      <c r="N46" s="33">
        <v>127</v>
      </c>
      <c r="O46" s="33">
        <v>0</v>
      </c>
      <c r="P46" s="33">
        <v>19</v>
      </c>
      <c r="Q46" s="33">
        <v>1</v>
      </c>
      <c r="R46" s="33">
        <v>1822</v>
      </c>
      <c r="S46" s="33">
        <v>1846</v>
      </c>
      <c r="T46" s="33">
        <v>0</v>
      </c>
      <c r="U46" s="33">
        <v>33</v>
      </c>
      <c r="V46" s="33">
        <v>327</v>
      </c>
      <c r="W46" s="33">
        <v>75</v>
      </c>
      <c r="X46" s="33">
        <v>2</v>
      </c>
      <c r="Y46" s="33">
        <v>47</v>
      </c>
      <c r="Z46" s="33">
        <v>44</v>
      </c>
      <c r="AA46" s="33">
        <v>57</v>
      </c>
      <c r="AB46" s="33">
        <v>36</v>
      </c>
      <c r="AC46" s="33">
        <v>830</v>
      </c>
      <c r="AD46" s="33">
        <v>103</v>
      </c>
      <c r="AE46" s="33">
        <v>1</v>
      </c>
      <c r="AF46" s="33">
        <v>155</v>
      </c>
      <c r="AG46" s="33">
        <v>47</v>
      </c>
      <c r="AH46" s="33">
        <v>5620</v>
      </c>
    </row>
    <row r="47" spans="1:34" x14ac:dyDescent="0.2">
      <c r="A47" s="1" t="s">
        <v>74</v>
      </c>
      <c r="B47" s="34">
        <v>2019</v>
      </c>
      <c r="C47" s="33">
        <v>360421</v>
      </c>
      <c r="D47" s="33">
        <v>13329</v>
      </c>
      <c r="E47" s="35">
        <v>3698.2</v>
      </c>
      <c r="F47" s="33">
        <v>12322</v>
      </c>
      <c r="G47" s="33">
        <v>1007</v>
      </c>
      <c r="H47" s="33">
        <v>31</v>
      </c>
      <c r="I47" s="33">
        <v>74</v>
      </c>
      <c r="J47" s="33">
        <v>110</v>
      </c>
      <c r="K47" s="33">
        <v>628</v>
      </c>
      <c r="L47" s="33">
        <v>287</v>
      </c>
      <c r="M47" s="33">
        <v>1505</v>
      </c>
      <c r="N47" s="33">
        <v>186</v>
      </c>
      <c r="O47" s="33">
        <v>0</v>
      </c>
      <c r="P47" s="33">
        <v>17</v>
      </c>
      <c r="Q47" s="33">
        <v>8</v>
      </c>
      <c r="R47" s="33">
        <v>1709</v>
      </c>
      <c r="S47" s="33">
        <v>1815</v>
      </c>
      <c r="T47" s="33">
        <v>1</v>
      </c>
      <c r="U47" s="33">
        <v>6</v>
      </c>
      <c r="V47" s="33">
        <v>181</v>
      </c>
      <c r="W47" s="33">
        <v>19</v>
      </c>
      <c r="X47" s="33">
        <v>1</v>
      </c>
      <c r="Y47" s="33">
        <v>13</v>
      </c>
      <c r="Z47" s="33">
        <v>4</v>
      </c>
      <c r="AA47" s="33">
        <v>43</v>
      </c>
      <c r="AB47" s="33">
        <v>30</v>
      </c>
      <c r="AC47" s="33">
        <v>356</v>
      </c>
      <c r="AD47" s="33">
        <v>135</v>
      </c>
      <c r="AE47" s="33">
        <v>0</v>
      </c>
      <c r="AF47" s="33">
        <v>108</v>
      </c>
      <c r="AG47" s="33">
        <v>35</v>
      </c>
      <c r="AH47" s="33">
        <v>6027</v>
      </c>
    </row>
    <row r="48" spans="1:34" x14ac:dyDescent="0.2">
      <c r="A48" s="1" t="s">
        <v>75</v>
      </c>
      <c r="B48" s="34">
        <v>2019</v>
      </c>
      <c r="C48" s="33">
        <v>158598</v>
      </c>
      <c r="D48" s="33">
        <v>4477</v>
      </c>
      <c r="E48" s="35">
        <v>2822.9</v>
      </c>
      <c r="F48" s="33">
        <v>4179</v>
      </c>
      <c r="G48" s="33">
        <v>298</v>
      </c>
      <c r="H48" s="33">
        <v>4</v>
      </c>
      <c r="I48" s="33">
        <v>22</v>
      </c>
      <c r="J48" s="33">
        <v>27</v>
      </c>
      <c r="K48" s="33">
        <v>114</v>
      </c>
      <c r="L48" s="33">
        <v>65</v>
      </c>
      <c r="M48" s="33">
        <v>288</v>
      </c>
      <c r="N48" s="33">
        <v>55</v>
      </c>
      <c r="O48" s="33">
        <v>2</v>
      </c>
      <c r="P48" s="33">
        <v>2</v>
      </c>
      <c r="Q48" s="33">
        <v>2</v>
      </c>
      <c r="R48" s="33">
        <v>466</v>
      </c>
      <c r="S48" s="33">
        <v>882</v>
      </c>
      <c r="T48" s="33">
        <v>0</v>
      </c>
      <c r="U48" s="33">
        <v>0</v>
      </c>
      <c r="V48" s="33">
        <v>84</v>
      </c>
      <c r="W48" s="33">
        <v>10</v>
      </c>
      <c r="X48" s="33">
        <v>1</v>
      </c>
      <c r="Y48" s="33">
        <v>6</v>
      </c>
      <c r="Z48" s="33">
        <v>69</v>
      </c>
      <c r="AA48" s="33">
        <v>38</v>
      </c>
      <c r="AB48" s="33">
        <v>4</v>
      </c>
      <c r="AC48" s="33">
        <v>464</v>
      </c>
      <c r="AD48" s="33">
        <v>46</v>
      </c>
      <c r="AE48" s="33">
        <v>0</v>
      </c>
      <c r="AF48" s="33">
        <v>23</v>
      </c>
      <c r="AG48" s="33">
        <v>98</v>
      </c>
      <c r="AH48" s="33">
        <v>1705</v>
      </c>
    </row>
    <row r="49" spans="1:34" x14ac:dyDescent="0.2">
      <c r="A49" s="1" t="s">
        <v>76</v>
      </c>
      <c r="B49" s="34">
        <v>2019</v>
      </c>
      <c r="C49" s="33">
        <v>76212</v>
      </c>
      <c r="D49" s="33">
        <v>6843</v>
      </c>
      <c r="E49" s="35">
        <v>8978.9</v>
      </c>
      <c r="F49" s="33">
        <v>6704</v>
      </c>
      <c r="G49" s="33">
        <v>139</v>
      </c>
      <c r="H49" s="33">
        <v>1</v>
      </c>
      <c r="I49" s="33">
        <v>11</v>
      </c>
      <c r="J49" s="33">
        <v>20</v>
      </c>
      <c r="K49" s="33">
        <v>139</v>
      </c>
      <c r="L49" s="33">
        <v>57</v>
      </c>
      <c r="M49" s="33">
        <v>268</v>
      </c>
      <c r="N49" s="33">
        <v>29</v>
      </c>
      <c r="O49" s="33">
        <v>0</v>
      </c>
      <c r="P49" s="33">
        <v>2</v>
      </c>
      <c r="Q49" s="33">
        <v>0</v>
      </c>
      <c r="R49" s="33">
        <v>445</v>
      </c>
      <c r="S49" s="33">
        <v>842</v>
      </c>
      <c r="T49" s="33">
        <v>0</v>
      </c>
      <c r="U49" s="33">
        <v>22</v>
      </c>
      <c r="V49" s="33">
        <v>109</v>
      </c>
      <c r="W49" s="33">
        <v>6</v>
      </c>
      <c r="X49" s="33">
        <v>0</v>
      </c>
      <c r="Y49" s="33">
        <v>10</v>
      </c>
      <c r="Z49" s="33">
        <v>0</v>
      </c>
      <c r="AA49" s="33">
        <v>14</v>
      </c>
      <c r="AB49" s="33">
        <v>3</v>
      </c>
      <c r="AC49" s="33">
        <v>518</v>
      </c>
      <c r="AD49" s="33">
        <v>50</v>
      </c>
      <c r="AE49" s="33">
        <v>0</v>
      </c>
      <c r="AF49" s="33">
        <v>20</v>
      </c>
      <c r="AG49" s="33">
        <v>13</v>
      </c>
      <c r="AH49" s="33">
        <v>4264</v>
      </c>
    </row>
    <row r="50" spans="1:34" x14ac:dyDescent="0.2">
      <c r="A50" s="1" t="s">
        <v>77</v>
      </c>
      <c r="B50" s="34">
        <v>2019</v>
      </c>
      <c r="C50" s="33">
        <v>85070</v>
      </c>
      <c r="D50" s="33">
        <v>4318</v>
      </c>
      <c r="E50" s="35">
        <v>5075.8</v>
      </c>
      <c r="F50" s="33">
        <v>4090</v>
      </c>
      <c r="G50" s="33">
        <v>228</v>
      </c>
      <c r="H50" s="33">
        <v>2</v>
      </c>
      <c r="I50" s="33">
        <v>6</v>
      </c>
      <c r="J50" s="33">
        <v>9</v>
      </c>
      <c r="K50" s="33">
        <v>135</v>
      </c>
      <c r="L50" s="33">
        <v>84</v>
      </c>
      <c r="M50" s="33">
        <v>125</v>
      </c>
      <c r="N50" s="33">
        <v>28</v>
      </c>
      <c r="O50" s="33">
        <v>0</v>
      </c>
      <c r="P50" s="33">
        <v>7</v>
      </c>
      <c r="Q50" s="33">
        <v>2</v>
      </c>
      <c r="R50" s="33">
        <v>309</v>
      </c>
      <c r="S50" s="33">
        <v>853</v>
      </c>
      <c r="T50" s="33">
        <v>0</v>
      </c>
      <c r="U50" s="33">
        <v>3</v>
      </c>
      <c r="V50" s="33">
        <v>58</v>
      </c>
      <c r="W50" s="33">
        <v>12</v>
      </c>
      <c r="X50" s="33">
        <v>2</v>
      </c>
      <c r="Y50" s="33">
        <v>94</v>
      </c>
      <c r="Z50" s="33">
        <v>1</v>
      </c>
      <c r="AA50" s="33">
        <v>15</v>
      </c>
      <c r="AB50" s="33">
        <v>30</v>
      </c>
      <c r="AC50" s="33">
        <v>689</v>
      </c>
      <c r="AD50" s="33">
        <v>23</v>
      </c>
      <c r="AE50" s="33">
        <v>0</v>
      </c>
      <c r="AF50" s="33">
        <v>59</v>
      </c>
      <c r="AG50" s="33">
        <v>13</v>
      </c>
      <c r="AH50" s="33">
        <v>1759</v>
      </c>
    </row>
    <row r="51" spans="1:34" x14ac:dyDescent="0.2">
      <c r="A51" s="1" t="s">
        <v>78</v>
      </c>
      <c r="B51" s="34">
        <v>2019</v>
      </c>
      <c r="C51" s="33">
        <v>201514</v>
      </c>
      <c r="D51" s="33">
        <v>11247</v>
      </c>
      <c r="E51" s="35">
        <v>5581.2</v>
      </c>
      <c r="F51" s="33">
        <v>10633</v>
      </c>
      <c r="G51" s="33">
        <v>614</v>
      </c>
      <c r="H51" s="33">
        <v>15</v>
      </c>
      <c r="I51" s="33">
        <v>24</v>
      </c>
      <c r="J51" s="33">
        <v>22</v>
      </c>
      <c r="K51" s="33">
        <v>254</v>
      </c>
      <c r="L51" s="33">
        <v>115</v>
      </c>
      <c r="M51" s="33">
        <v>716</v>
      </c>
      <c r="N51" s="33">
        <v>91</v>
      </c>
      <c r="O51" s="33">
        <v>1</v>
      </c>
      <c r="P51" s="33">
        <v>10</v>
      </c>
      <c r="Q51" s="33">
        <v>2</v>
      </c>
      <c r="R51" s="33">
        <v>1002</v>
      </c>
      <c r="S51" s="33">
        <v>2188</v>
      </c>
      <c r="T51" s="33">
        <v>1</v>
      </c>
      <c r="U51" s="33">
        <v>1</v>
      </c>
      <c r="V51" s="33">
        <v>228</v>
      </c>
      <c r="W51" s="33">
        <v>20</v>
      </c>
      <c r="X51" s="33">
        <v>0</v>
      </c>
      <c r="Y51" s="33">
        <v>17</v>
      </c>
      <c r="Z51" s="33">
        <v>4</v>
      </c>
      <c r="AA51" s="33">
        <v>47</v>
      </c>
      <c r="AB51" s="33">
        <v>7</v>
      </c>
      <c r="AC51" s="33">
        <v>489</v>
      </c>
      <c r="AD51" s="33">
        <v>126</v>
      </c>
      <c r="AE51" s="33">
        <v>0</v>
      </c>
      <c r="AF51" s="33">
        <v>85</v>
      </c>
      <c r="AG51" s="33">
        <v>834</v>
      </c>
      <c r="AH51" s="33">
        <v>4948</v>
      </c>
    </row>
    <row r="52" spans="1:34" x14ac:dyDescent="0.2">
      <c r="A52" s="1" t="s">
        <v>79</v>
      </c>
      <c r="B52" s="34">
        <v>2019</v>
      </c>
      <c r="C52" s="33">
        <v>41808</v>
      </c>
      <c r="D52" s="33">
        <v>2127</v>
      </c>
      <c r="E52" s="35">
        <v>5087.5</v>
      </c>
      <c r="F52" s="33">
        <v>1936</v>
      </c>
      <c r="G52" s="33">
        <v>191</v>
      </c>
      <c r="H52" s="33">
        <v>3</v>
      </c>
      <c r="I52" s="33">
        <v>6</v>
      </c>
      <c r="J52" s="33">
        <v>18</v>
      </c>
      <c r="K52" s="33">
        <v>66</v>
      </c>
      <c r="L52" s="33">
        <v>21</v>
      </c>
      <c r="M52" s="33">
        <v>82</v>
      </c>
      <c r="N52" s="33">
        <v>21</v>
      </c>
      <c r="O52" s="33">
        <v>0</v>
      </c>
      <c r="P52" s="33">
        <v>0</v>
      </c>
      <c r="Q52" s="33">
        <v>0</v>
      </c>
      <c r="R52" s="33">
        <v>290</v>
      </c>
      <c r="S52" s="33">
        <v>400</v>
      </c>
      <c r="T52" s="33">
        <v>0</v>
      </c>
      <c r="U52" s="33">
        <v>3</v>
      </c>
      <c r="V52" s="33">
        <v>9</v>
      </c>
      <c r="W52" s="33">
        <v>5</v>
      </c>
      <c r="X52" s="33">
        <v>0</v>
      </c>
      <c r="Y52" s="33">
        <v>0</v>
      </c>
      <c r="Z52" s="33">
        <v>0</v>
      </c>
      <c r="AA52" s="33">
        <v>8</v>
      </c>
      <c r="AB52" s="33">
        <v>11</v>
      </c>
      <c r="AC52" s="33">
        <v>141</v>
      </c>
      <c r="AD52" s="33">
        <v>18</v>
      </c>
      <c r="AE52" s="33">
        <v>0</v>
      </c>
      <c r="AF52" s="33">
        <v>13</v>
      </c>
      <c r="AG52" s="33">
        <v>3</v>
      </c>
      <c r="AH52" s="33">
        <v>1009</v>
      </c>
    </row>
    <row r="53" spans="1:34" x14ac:dyDescent="0.2">
      <c r="A53" s="1" t="s">
        <v>80</v>
      </c>
      <c r="B53" s="34">
        <v>2019</v>
      </c>
      <c r="C53" s="33">
        <v>1386080</v>
      </c>
      <c r="D53" s="33">
        <v>38200</v>
      </c>
      <c r="E53" s="35">
        <v>2756</v>
      </c>
      <c r="F53" s="33">
        <v>35252</v>
      </c>
      <c r="G53" s="33">
        <v>2948</v>
      </c>
      <c r="H53" s="33">
        <v>73</v>
      </c>
      <c r="I53" s="33">
        <v>127</v>
      </c>
      <c r="J53" s="33">
        <v>512</v>
      </c>
      <c r="K53" s="33">
        <v>1955</v>
      </c>
      <c r="L53" s="33">
        <v>1165</v>
      </c>
      <c r="M53" s="33">
        <v>4552</v>
      </c>
      <c r="N53" s="33">
        <v>847</v>
      </c>
      <c r="O53" s="33">
        <v>9</v>
      </c>
      <c r="P53" s="33">
        <v>94</v>
      </c>
      <c r="Q53" s="33">
        <v>12</v>
      </c>
      <c r="R53" s="33">
        <v>4850</v>
      </c>
      <c r="S53" s="33">
        <v>6867</v>
      </c>
      <c r="T53" s="33">
        <v>4</v>
      </c>
      <c r="U53" s="33">
        <v>18</v>
      </c>
      <c r="V53" s="33">
        <v>408</v>
      </c>
      <c r="W53" s="33">
        <v>107</v>
      </c>
      <c r="X53" s="33">
        <v>7</v>
      </c>
      <c r="Y53" s="33">
        <v>95</v>
      </c>
      <c r="Z53" s="33">
        <v>81</v>
      </c>
      <c r="AA53" s="33">
        <v>157</v>
      </c>
      <c r="AB53" s="33">
        <v>42</v>
      </c>
      <c r="AC53" s="33">
        <v>1623</v>
      </c>
      <c r="AD53" s="33">
        <v>344</v>
      </c>
      <c r="AE53" s="33">
        <v>0</v>
      </c>
      <c r="AF53" s="33">
        <v>422</v>
      </c>
      <c r="AG53" s="33">
        <v>766</v>
      </c>
      <c r="AH53" s="33">
        <v>13063</v>
      </c>
    </row>
    <row r="54" spans="1:34" x14ac:dyDescent="0.2">
      <c r="A54" s="1" t="s">
        <v>106</v>
      </c>
      <c r="B54" s="34">
        <v>2019</v>
      </c>
      <c r="C54" s="33">
        <v>370552</v>
      </c>
      <c r="D54" s="33">
        <v>11719</v>
      </c>
      <c r="E54" s="35">
        <v>3162.6</v>
      </c>
      <c r="F54" s="33">
        <v>11115</v>
      </c>
      <c r="G54" s="33">
        <v>604</v>
      </c>
      <c r="H54" s="33">
        <v>14</v>
      </c>
      <c r="I54" s="33">
        <v>54</v>
      </c>
      <c r="J54" s="33">
        <v>94</v>
      </c>
      <c r="K54" s="33">
        <v>456</v>
      </c>
      <c r="L54" s="33">
        <v>157</v>
      </c>
      <c r="M54" s="33">
        <v>1219</v>
      </c>
      <c r="N54" s="33">
        <v>57</v>
      </c>
      <c r="O54" s="33">
        <v>1</v>
      </c>
      <c r="P54" s="33">
        <v>11</v>
      </c>
      <c r="Q54" s="33">
        <v>2</v>
      </c>
      <c r="R54" s="33">
        <v>2465</v>
      </c>
      <c r="S54" s="33">
        <v>1864</v>
      </c>
      <c r="T54" s="33">
        <v>0</v>
      </c>
      <c r="U54" s="33">
        <v>25</v>
      </c>
      <c r="V54" s="33">
        <v>158</v>
      </c>
      <c r="W54" s="33">
        <v>13</v>
      </c>
      <c r="X54" s="33">
        <v>0</v>
      </c>
      <c r="Y54" s="33">
        <v>28</v>
      </c>
      <c r="Z54" s="33">
        <v>15</v>
      </c>
      <c r="AA54" s="33">
        <v>97</v>
      </c>
      <c r="AB54" s="33">
        <v>6</v>
      </c>
      <c r="AC54" s="33">
        <v>467</v>
      </c>
      <c r="AD54" s="33">
        <v>76</v>
      </c>
      <c r="AE54" s="33">
        <v>0</v>
      </c>
      <c r="AF54" s="33">
        <v>73</v>
      </c>
      <c r="AG54" s="33">
        <v>3</v>
      </c>
      <c r="AH54" s="33">
        <v>4364</v>
      </c>
    </row>
    <row r="55" spans="1:34" x14ac:dyDescent="0.2">
      <c r="A55" s="1" t="s">
        <v>81</v>
      </c>
      <c r="B55" s="34">
        <v>2019</v>
      </c>
      <c r="C55" s="33">
        <v>1447857</v>
      </c>
      <c r="D55" s="33">
        <v>40492</v>
      </c>
      <c r="E55" s="35">
        <v>2796.7</v>
      </c>
      <c r="F55" s="33">
        <v>37272</v>
      </c>
      <c r="G55" s="33">
        <v>3220</v>
      </c>
      <c r="H55" s="33">
        <v>63</v>
      </c>
      <c r="I55" s="33">
        <v>90</v>
      </c>
      <c r="J55" s="33">
        <v>483</v>
      </c>
      <c r="K55" s="33">
        <v>1640</v>
      </c>
      <c r="L55" s="33">
        <v>758</v>
      </c>
      <c r="M55" s="33">
        <v>4250</v>
      </c>
      <c r="N55" s="33">
        <v>523</v>
      </c>
      <c r="O55" s="33">
        <v>2</v>
      </c>
      <c r="P55" s="33">
        <v>36</v>
      </c>
      <c r="Q55" s="33">
        <v>16</v>
      </c>
      <c r="R55" s="33">
        <v>3849</v>
      </c>
      <c r="S55" s="33">
        <v>5633</v>
      </c>
      <c r="T55" s="33">
        <v>0</v>
      </c>
      <c r="U55" s="33">
        <v>76</v>
      </c>
      <c r="V55" s="33">
        <v>417</v>
      </c>
      <c r="W55" s="33">
        <v>100</v>
      </c>
      <c r="X55" s="33">
        <v>10</v>
      </c>
      <c r="Y55" s="33">
        <v>100</v>
      </c>
      <c r="Z55" s="33">
        <v>174</v>
      </c>
      <c r="AA55" s="33">
        <v>119</v>
      </c>
      <c r="AB55" s="33">
        <v>53</v>
      </c>
      <c r="AC55" s="33">
        <v>2214</v>
      </c>
      <c r="AD55" s="33">
        <v>363</v>
      </c>
      <c r="AE55" s="33">
        <v>16</v>
      </c>
      <c r="AF55" s="33">
        <v>488</v>
      </c>
      <c r="AG55" s="33">
        <v>806</v>
      </c>
      <c r="AH55" s="33">
        <v>18213</v>
      </c>
    </row>
    <row r="56" spans="1:34" x14ac:dyDescent="0.2">
      <c r="A56" s="1" t="s">
        <v>82</v>
      </c>
      <c r="B56" s="34">
        <v>2019</v>
      </c>
      <c r="C56" s="33">
        <v>527122</v>
      </c>
      <c r="D56" s="33">
        <v>19523</v>
      </c>
      <c r="E56" s="35">
        <v>3703.7</v>
      </c>
      <c r="F56" s="33">
        <v>18098</v>
      </c>
      <c r="G56" s="33">
        <v>1425</v>
      </c>
      <c r="H56" s="33">
        <v>15</v>
      </c>
      <c r="I56" s="33">
        <v>83</v>
      </c>
      <c r="J56" s="33">
        <v>154</v>
      </c>
      <c r="K56" s="33">
        <v>548</v>
      </c>
      <c r="L56" s="33">
        <v>311</v>
      </c>
      <c r="M56" s="33">
        <v>1980</v>
      </c>
      <c r="N56" s="33">
        <v>249</v>
      </c>
      <c r="O56" s="33">
        <v>1</v>
      </c>
      <c r="P56" s="33">
        <v>26</v>
      </c>
      <c r="Q56" s="33">
        <v>14</v>
      </c>
      <c r="R56" s="33">
        <v>3406</v>
      </c>
      <c r="S56" s="33">
        <v>3168</v>
      </c>
      <c r="T56" s="33">
        <v>0</v>
      </c>
      <c r="U56" s="33">
        <v>24</v>
      </c>
      <c r="V56" s="33">
        <v>553</v>
      </c>
      <c r="W56" s="33">
        <v>95</v>
      </c>
      <c r="X56" s="33">
        <v>7</v>
      </c>
      <c r="Y56" s="33">
        <v>33</v>
      </c>
      <c r="Z56" s="33">
        <v>21</v>
      </c>
      <c r="AA56" s="33">
        <v>138</v>
      </c>
      <c r="AB56" s="33">
        <v>90</v>
      </c>
      <c r="AC56" s="33">
        <v>766</v>
      </c>
      <c r="AD56" s="33">
        <v>224</v>
      </c>
      <c r="AE56" s="33">
        <v>1</v>
      </c>
      <c r="AF56" s="33">
        <v>202</v>
      </c>
      <c r="AG56" s="33">
        <v>66</v>
      </c>
      <c r="AH56" s="33">
        <v>7348</v>
      </c>
    </row>
    <row r="57" spans="1:34" x14ac:dyDescent="0.2">
      <c r="A57" s="1" t="s">
        <v>83</v>
      </c>
      <c r="B57" s="34">
        <v>2019</v>
      </c>
      <c r="C57" s="33">
        <v>978045</v>
      </c>
      <c r="D57" s="33">
        <v>36352</v>
      </c>
      <c r="E57" s="35">
        <v>3716.8</v>
      </c>
      <c r="F57" s="33">
        <v>33420</v>
      </c>
      <c r="G57" s="33">
        <v>2932</v>
      </c>
      <c r="H57" s="33">
        <v>23</v>
      </c>
      <c r="I57" s="33">
        <v>79</v>
      </c>
      <c r="J57" s="33">
        <v>175</v>
      </c>
      <c r="K57" s="33">
        <v>966</v>
      </c>
      <c r="L57" s="33">
        <v>552</v>
      </c>
      <c r="M57" s="33">
        <v>3184</v>
      </c>
      <c r="N57" s="33">
        <v>376</v>
      </c>
      <c r="O57" s="33">
        <v>7</v>
      </c>
      <c r="P57" s="33">
        <v>21</v>
      </c>
      <c r="Q57" s="33">
        <v>23</v>
      </c>
      <c r="R57" s="33">
        <v>4871</v>
      </c>
      <c r="S57" s="33">
        <v>5733</v>
      </c>
      <c r="T57" s="33">
        <v>1</v>
      </c>
      <c r="U57" s="33">
        <v>49</v>
      </c>
      <c r="V57" s="33">
        <v>551</v>
      </c>
      <c r="W57" s="33">
        <v>103</v>
      </c>
      <c r="X57" s="33">
        <v>5</v>
      </c>
      <c r="Y57" s="33">
        <v>802</v>
      </c>
      <c r="Z57" s="33">
        <v>95</v>
      </c>
      <c r="AA57" s="33">
        <v>207</v>
      </c>
      <c r="AB57" s="33">
        <v>73</v>
      </c>
      <c r="AC57" s="33">
        <v>2300</v>
      </c>
      <c r="AD57" s="33">
        <v>314</v>
      </c>
      <c r="AE57" s="33">
        <v>0</v>
      </c>
      <c r="AF57" s="33">
        <v>170</v>
      </c>
      <c r="AG57" s="33">
        <v>2770</v>
      </c>
      <c r="AH57" s="33">
        <v>12902</v>
      </c>
    </row>
    <row r="58" spans="1:34" x14ac:dyDescent="0.2">
      <c r="A58" s="1" t="s">
        <v>84</v>
      </c>
      <c r="B58" s="34">
        <v>2019</v>
      </c>
      <c r="C58" s="33">
        <v>690606</v>
      </c>
      <c r="D58" s="33">
        <v>29360</v>
      </c>
      <c r="E58" s="35">
        <v>4251.3</v>
      </c>
      <c r="F58" s="33">
        <v>27213</v>
      </c>
      <c r="G58" s="33">
        <v>2147</v>
      </c>
      <c r="H58" s="33">
        <v>11</v>
      </c>
      <c r="I58" s="33">
        <v>57</v>
      </c>
      <c r="J58" s="33">
        <v>139</v>
      </c>
      <c r="K58" s="33">
        <v>842</v>
      </c>
      <c r="L58" s="33">
        <v>438</v>
      </c>
      <c r="M58" s="33">
        <v>1839</v>
      </c>
      <c r="N58" s="33">
        <v>212</v>
      </c>
      <c r="O58" s="33">
        <v>5</v>
      </c>
      <c r="P58" s="33">
        <v>7</v>
      </c>
      <c r="Q58" s="33">
        <v>3</v>
      </c>
      <c r="R58" s="33">
        <v>3950</v>
      </c>
      <c r="S58" s="33">
        <v>5666</v>
      </c>
      <c r="T58" s="33">
        <v>2</v>
      </c>
      <c r="U58" s="33">
        <v>3</v>
      </c>
      <c r="V58" s="33">
        <v>307</v>
      </c>
      <c r="W58" s="33">
        <v>44</v>
      </c>
      <c r="X58" s="33">
        <v>3</v>
      </c>
      <c r="Y58" s="33">
        <v>48</v>
      </c>
      <c r="Z58" s="33">
        <v>227</v>
      </c>
      <c r="AA58" s="33">
        <v>96</v>
      </c>
      <c r="AB58" s="33">
        <v>19</v>
      </c>
      <c r="AC58" s="33">
        <v>775</v>
      </c>
      <c r="AD58" s="33">
        <v>154</v>
      </c>
      <c r="AE58" s="33">
        <v>0</v>
      </c>
      <c r="AF58" s="33">
        <v>212</v>
      </c>
      <c r="AG58" s="33">
        <v>159</v>
      </c>
      <c r="AH58" s="33">
        <v>14142</v>
      </c>
    </row>
    <row r="59" spans="1:34" x14ac:dyDescent="0.2">
      <c r="A59" s="1" t="s">
        <v>101</v>
      </c>
      <c r="B59" s="34">
        <v>2019</v>
      </c>
      <c r="C59" s="33">
        <v>73268</v>
      </c>
      <c r="D59" s="33">
        <v>2716</v>
      </c>
      <c r="E59" s="35">
        <v>3706.9</v>
      </c>
      <c r="F59" s="33">
        <v>2593</v>
      </c>
      <c r="G59" s="33">
        <v>123</v>
      </c>
      <c r="H59" s="33">
        <v>1</v>
      </c>
      <c r="I59" s="33">
        <v>5</v>
      </c>
      <c r="J59" s="33">
        <v>19</v>
      </c>
      <c r="K59" s="33">
        <v>102</v>
      </c>
      <c r="L59" s="33">
        <v>76</v>
      </c>
      <c r="M59" s="33">
        <v>358</v>
      </c>
      <c r="N59" s="33">
        <v>48</v>
      </c>
      <c r="O59" s="33">
        <v>0</v>
      </c>
      <c r="P59" s="33">
        <v>2</v>
      </c>
      <c r="Q59" s="33">
        <v>0</v>
      </c>
      <c r="R59" s="33">
        <v>384</v>
      </c>
      <c r="S59" s="33">
        <v>731</v>
      </c>
      <c r="T59" s="33">
        <v>0</v>
      </c>
      <c r="U59" s="33">
        <v>0</v>
      </c>
      <c r="V59" s="33">
        <v>39</v>
      </c>
      <c r="W59" s="33">
        <v>3</v>
      </c>
      <c r="X59" s="33">
        <v>0</v>
      </c>
      <c r="Y59" s="33">
        <v>3</v>
      </c>
      <c r="Z59" s="33">
        <v>0</v>
      </c>
      <c r="AA59" s="33">
        <v>5</v>
      </c>
      <c r="AB59" s="33">
        <v>8</v>
      </c>
      <c r="AC59" s="33">
        <v>51</v>
      </c>
      <c r="AD59" s="33">
        <v>24</v>
      </c>
      <c r="AE59" s="33">
        <v>0</v>
      </c>
      <c r="AF59" s="33">
        <v>18</v>
      </c>
      <c r="AG59" s="33">
        <v>11</v>
      </c>
      <c r="AH59" s="33">
        <v>828</v>
      </c>
    </row>
    <row r="60" spans="1:34" x14ac:dyDescent="0.2">
      <c r="A60" s="1" t="s">
        <v>85</v>
      </c>
      <c r="B60" s="34">
        <v>2019</v>
      </c>
      <c r="C60" s="33">
        <v>254412</v>
      </c>
      <c r="D60" s="33">
        <v>4511</v>
      </c>
      <c r="E60" s="35">
        <v>1773.1</v>
      </c>
      <c r="F60" s="33">
        <v>4308</v>
      </c>
      <c r="G60" s="33">
        <v>203</v>
      </c>
      <c r="H60" s="33">
        <v>7</v>
      </c>
      <c r="I60" s="33">
        <v>18</v>
      </c>
      <c r="J60" s="33">
        <v>30</v>
      </c>
      <c r="K60" s="33">
        <v>174</v>
      </c>
      <c r="L60" s="33">
        <v>63</v>
      </c>
      <c r="M60" s="33">
        <v>308</v>
      </c>
      <c r="N60" s="33">
        <v>85</v>
      </c>
      <c r="O60" s="33">
        <v>3</v>
      </c>
      <c r="P60" s="33">
        <v>2</v>
      </c>
      <c r="Q60" s="33">
        <v>3</v>
      </c>
      <c r="R60" s="33">
        <v>595</v>
      </c>
      <c r="S60" s="33">
        <v>747</v>
      </c>
      <c r="T60" s="33">
        <v>0</v>
      </c>
      <c r="U60" s="33">
        <v>5</v>
      </c>
      <c r="V60" s="33">
        <v>79</v>
      </c>
      <c r="W60" s="33">
        <v>10</v>
      </c>
      <c r="X60" s="33">
        <v>3</v>
      </c>
      <c r="Y60" s="33">
        <v>4</v>
      </c>
      <c r="Z60" s="33">
        <v>1</v>
      </c>
      <c r="AA60" s="33">
        <v>32</v>
      </c>
      <c r="AB60" s="33">
        <v>6</v>
      </c>
      <c r="AC60" s="33">
        <v>596</v>
      </c>
      <c r="AD60" s="33">
        <v>40</v>
      </c>
      <c r="AE60" s="33">
        <v>1</v>
      </c>
      <c r="AF60" s="33">
        <v>22</v>
      </c>
      <c r="AG60" s="33">
        <v>16</v>
      </c>
      <c r="AH60" s="33">
        <v>1661</v>
      </c>
    </row>
    <row r="61" spans="1:34" x14ac:dyDescent="0.2">
      <c r="A61" s="1" t="s">
        <v>86</v>
      </c>
      <c r="B61" s="34">
        <v>2019</v>
      </c>
      <c r="C61" s="33">
        <v>309359</v>
      </c>
      <c r="D61" s="33">
        <v>9855</v>
      </c>
      <c r="E61" s="35">
        <v>3185.6</v>
      </c>
      <c r="F61" s="33">
        <v>8494</v>
      </c>
      <c r="G61" s="33">
        <v>1361</v>
      </c>
      <c r="H61" s="33">
        <v>15</v>
      </c>
      <c r="I61" s="33">
        <v>26</v>
      </c>
      <c r="J61" s="33">
        <v>64</v>
      </c>
      <c r="K61" s="33">
        <v>411</v>
      </c>
      <c r="L61" s="33">
        <v>118</v>
      </c>
      <c r="M61" s="33">
        <v>557</v>
      </c>
      <c r="N61" s="33">
        <v>92</v>
      </c>
      <c r="O61" s="33">
        <v>2</v>
      </c>
      <c r="P61" s="33">
        <v>3</v>
      </c>
      <c r="Q61" s="33">
        <v>2</v>
      </c>
      <c r="R61" s="33">
        <v>1323</v>
      </c>
      <c r="S61" s="33">
        <v>1254</v>
      </c>
      <c r="T61" s="33">
        <v>2</v>
      </c>
      <c r="U61" s="33">
        <v>13</v>
      </c>
      <c r="V61" s="33">
        <v>114</v>
      </c>
      <c r="W61" s="33">
        <v>7</v>
      </c>
      <c r="X61" s="33">
        <v>1</v>
      </c>
      <c r="Y61" s="33">
        <v>5</v>
      </c>
      <c r="Z61" s="33">
        <v>36</v>
      </c>
      <c r="AA61" s="33">
        <v>46</v>
      </c>
      <c r="AB61" s="33">
        <v>23</v>
      </c>
      <c r="AC61" s="33">
        <v>430</v>
      </c>
      <c r="AD61" s="33">
        <v>161</v>
      </c>
      <c r="AE61" s="33">
        <v>0</v>
      </c>
      <c r="AF61" s="33">
        <v>129</v>
      </c>
      <c r="AG61" s="33">
        <v>67</v>
      </c>
      <c r="AH61" s="33">
        <v>4954</v>
      </c>
    </row>
    <row r="62" spans="1:34" x14ac:dyDescent="0.2">
      <c r="A62" s="1" t="s">
        <v>87</v>
      </c>
      <c r="B62" s="34">
        <v>2019</v>
      </c>
      <c r="C62" s="33">
        <v>179054</v>
      </c>
      <c r="D62" s="33">
        <v>6477</v>
      </c>
      <c r="E62" s="35">
        <v>3617.3</v>
      </c>
      <c r="F62" s="33">
        <v>6100</v>
      </c>
      <c r="G62" s="33">
        <v>377</v>
      </c>
      <c r="H62" s="33">
        <v>5</v>
      </c>
      <c r="I62" s="33">
        <v>26</v>
      </c>
      <c r="J62" s="33">
        <v>19</v>
      </c>
      <c r="K62" s="33">
        <v>119</v>
      </c>
      <c r="L62" s="33">
        <v>103</v>
      </c>
      <c r="M62" s="33">
        <v>492</v>
      </c>
      <c r="N62" s="33">
        <v>40</v>
      </c>
      <c r="O62" s="33">
        <v>1</v>
      </c>
      <c r="P62" s="33">
        <v>12</v>
      </c>
      <c r="Q62" s="33">
        <v>3</v>
      </c>
      <c r="R62" s="33">
        <v>677</v>
      </c>
      <c r="S62" s="33">
        <v>1316</v>
      </c>
      <c r="T62" s="33">
        <v>1</v>
      </c>
      <c r="U62" s="33">
        <v>2</v>
      </c>
      <c r="V62" s="33">
        <v>86</v>
      </c>
      <c r="W62" s="33">
        <v>5</v>
      </c>
      <c r="X62" s="33">
        <v>0</v>
      </c>
      <c r="Y62" s="33">
        <v>27</v>
      </c>
      <c r="Z62" s="33">
        <v>0</v>
      </c>
      <c r="AA62" s="33">
        <v>48</v>
      </c>
      <c r="AB62" s="33">
        <v>4</v>
      </c>
      <c r="AC62" s="33">
        <v>417</v>
      </c>
      <c r="AD62" s="33">
        <v>59</v>
      </c>
      <c r="AE62" s="33">
        <v>0</v>
      </c>
      <c r="AF62" s="33">
        <v>48</v>
      </c>
      <c r="AG62" s="33">
        <v>4</v>
      </c>
      <c r="AH62" s="33">
        <v>2963</v>
      </c>
    </row>
    <row r="63" spans="1:34" x14ac:dyDescent="0.2">
      <c r="A63" s="1" t="s">
        <v>88</v>
      </c>
      <c r="B63" s="34">
        <v>2019</v>
      </c>
      <c r="C63" s="33">
        <v>421685</v>
      </c>
      <c r="D63" s="33">
        <v>10698</v>
      </c>
      <c r="E63" s="35">
        <v>2537</v>
      </c>
      <c r="F63" s="33">
        <v>10295</v>
      </c>
      <c r="G63" s="33">
        <v>403</v>
      </c>
      <c r="H63" s="33">
        <v>10</v>
      </c>
      <c r="I63" s="33">
        <v>31</v>
      </c>
      <c r="J63" s="33">
        <v>69</v>
      </c>
      <c r="K63" s="33">
        <v>281</v>
      </c>
      <c r="L63" s="33">
        <v>254</v>
      </c>
      <c r="M63" s="33">
        <v>1144</v>
      </c>
      <c r="N63" s="33">
        <v>81</v>
      </c>
      <c r="O63" s="33">
        <v>5</v>
      </c>
      <c r="P63" s="33">
        <v>12</v>
      </c>
      <c r="Q63" s="33">
        <v>1</v>
      </c>
      <c r="R63" s="33">
        <v>1023</v>
      </c>
      <c r="S63" s="33">
        <v>1824</v>
      </c>
      <c r="T63" s="33">
        <v>0</v>
      </c>
      <c r="U63" s="33">
        <v>3</v>
      </c>
      <c r="V63" s="33">
        <v>236</v>
      </c>
      <c r="W63" s="33">
        <v>19</v>
      </c>
      <c r="X63" s="33">
        <v>0</v>
      </c>
      <c r="Y63" s="33">
        <v>24</v>
      </c>
      <c r="Z63" s="33">
        <v>12</v>
      </c>
      <c r="AA63" s="33">
        <v>108</v>
      </c>
      <c r="AB63" s="33">
        <v>13</v>
      </c>
      <c r="AC63" s="33">
        <v>759</v>
      </c>
      <c r="AD63" s="33">
        <v>75</v>
      </c>
      <c r="AE63" s="33">
        <v>0</v>
      </c>
      <c r="AF63" s="33">
        <v>76</v>
      </c>
      <c r="AG63" s="33">
        <v>63</v>
      </c>
      <c r="AH63" s="33">
        <v>4575</v>
      </c>
    </row>
    <row r="64" spans="1:34" x14ac:dyDescent="0.2">
      <c r="A64" s="1" t="s">
        <v>89</v>
      </c>
      <c r="B64" s="34">
        <v>2019</v>
      </c>
      <c r="C64" s="33">
        <v>471735</v>
      </c>
      <c r="D64" s="33">
        <v>13135</v>
      </c>
      <c r="E64" s="35">
        <v>2784.4</v>
      </c>
      <c r="F64" s="33">
        <v>12066</v>
      </c>
      <c r="G64" s="33">
        <v>1069</v>
      </c>
      <c r="H64" s="33">
        <v>5</v>
      </c>
      <c r="I64" s="33">
        <v>38</v>
      </c>
      <c r="J64" s="33">
        <v>87</v>
      </c>
      <c r="K64" s="33">
        <v>391</v>
      </c>
      <c r="L64" s="33">
        <v>197</v>
      </c>
      <c r="M64" s="33">
        <v>1433</v>
      </c>
      <c r="N64" s="33">
        <v>100</v>
      </c>
      <c r="O64" s="33">
        <v>0</v>
      </c>
      <c r="P64" s="33">
        <v>24</v>
      </c>
      <c r="Q64" s="33">
        <v>4</v>
      </c>
      <c r="R64" s="33">
        <v>1998</v>
      </c>
      <c r="S64" s="33">
        <v>1868</v>
      </c>
      <c r="T64" s="33">
        <v>0</v>
      </c>
      <c r="U64" s="33">
        <v>11</v>
      </c>
      <c r="V64" s="33">
        <v>343</v>
      </c>
      <c r="W64" s="33">
        <v>26</v>
      </c>
      <c r="X64" s="33">
        <v>1</v>
      </c>
      <c r="Y64" s="33">
        <v>42</v>
      </c>
      <c r="Z64" s="33">
        <v>34</v>
      </c>
      <c r="AA64" s="33">
        <v>45</v>
      </c>
      <c r="AB64" s="33">
        <v>20</v>
      </c>
      <c r="AC64" s="33">
        <v>752</v>
      </c>
      <c r="AD64" s="33">
        <v>91</v>
      </c>
      <c r="AE64" s="33">
        <v>0</v>
      </c>
      <c r="AF64" s="33">
        <v>67</v>
      </c>
      <c r="AG64" s="33">
        <v>53</v>
      </c>
      <c r="AH64" s="33">
        <v>5505</v>
      </c>
    </row>
    <row r="65" spans="1:34" x14ac:dyDescent="0.2">
      <c r="A65" s="1" t="s">
        <v>90</v>
      </c>
      <c r="B65" s="34">
        <v>2019</v>
      </c>
      <c r="C65" s="33">
        <v>128633</v>
      </c>
      <c r="D65" s="33">
        <v>3243</v>
      </c>
      <c r="E65" s="35">
        <v>2521.1</v>
      </c>
      <c r="F65" s="33">
        <v>3038</v>
      </c>
      <c r="G65" s="33">
        <v>205</v>
      </c>
      <c r="H65" s="33">
        <v>2</v>
      </c>
      <c r="I65" s="33">
        <v>1</v>
      </c>
      <c r="J65" s="33">
        <v>16</v>
      </c>
      <c r="K65" s="33">
        <v>123</v>
      </c>
      <c r="L65" s="33">
        <v>57</v>
      </c>
      <c r="M65" s="33">
        <v>220</v>
      </c>
      <c r="N65" s="33">
        <v>35</v>
      </c>
      <c r="O65" s="33">
        <v>0</v>
      </c>
      <c r="P65" s="33">
        <v>5</v>
      </c>
      <c r="Q65" s="33">
        <v>0</v>
      </c>
      <c r="R65" s="33">
        <v>367</v>
      </c>
      <c r="S65" s="33">
        <v>1039</v>
      </c>
      <c r="T65" s="33">
        <v>2</v>
      </c>
      <c r="U65" s="33">
        <v>0</v>
      </c>
      <c r="V65" s="33">
        <v>45</v>
      </c>
      <c r="W65" s="33">
        <v>4</v>
      </c>
      <c r="X65" s="33">
        <v>0</v>
      </c>
      <c r="Y65" s="33">
        <v>9</v>
      </c>
      <c r="Z65" s="33">
        <v>0</v>
      </c>
      <c r="AA65" s="33">
        <v>10</v>
      </c>
      <c r="AB65" s="33">
        <v>1</v>
      </c>
      <c r="AC65" s="33">
        <v>147</v>
      </c>
      <c r="AD65" s="33">
        <v>20</v>
      </c>
      <c r="AE65" s="33">
        <v>0</v>
      </c>
      <c r="AF65" s="33">
        <v>30</v>
      </c>
      <c r="AG65" s="33">
        <v>3</v>
      </c>
      <c r="AH65" s="33">
        <v>1107</v>
      </c>
    </row>
    <row r="66" spans="1:34" x14ac:dyDescent="0.2">
      <c r="A66" s="1" t="s">
        <v>102</v>
      </c>
      <c r="B66" s="34">
        <v>2019</v>
      </c>
      <c r="C66" s="33">
        <v>45423</v>
      </c>
      <c r="D66" s="33">
        <v>1805</v>
      </c>
      <c r="E66" s="35">
        <v>3973.8</v>
      </c>
      <c r="F66" s="33">
        <v>1723</v>
      </c>
      <c r="G66" s="33">
        <v>82</v>
      </c>
      <c r="H66" s="33">
        <v>3</v>
      </c>
      <c r="I66" s="33">
        <v>7</v>
      </c>
      <c r="J66" s="33">
        <v>8</v>
      </c>
      <c r="K66" s="33">
        <v>86</v>
      </c>
      <c r="L66" s="33">
        <v>65</v>
      </c>
      <c r="M66" s="33">
        <v>130</v>
      </c>
      <c r="N66" s="33">
        <v>16</v>
      </c>
      <c r="O66" s="33">
        <v>0</v>
      </c>
      <c r="P66" s="33">
        <v>2</v>
      </c>
      <c r="Q66" s="33">
        <v>0</v>
      </c>
      <c r="R66" s="33">
        <v>139</v>
      </c>
      <c r="S66" s="33">
        <v>314</v>
      </c>
      <c r="T66" s="33">
        <v>0</v>
      </c>
      <c r="U66" s="33">
        <v>0</v>
      </c>
      <c r="V66" s="33">
        <v>22</v>
      </c>
      <c r="W66" s="33">
        <v>2</v>
      </c>
      <c r="X66" s="33">
        <v>0</v>
      </c>
      <c r="Y66" s="33">
        <v>18</v>
      </c>
      <c r="Z66" s="33">
        <v>0</v>
      </c>
      <c r="AA66" s="33">
        <v>13</v>
      </c>
      <c r="AB66" s="33">
        <v>3</v>
      </c>
      <c r="AC66" s="33">
        <v>78</v>
      </c>
      <c r="AD66" s="33">
        <v>4</v>
      </c>
      <c r="AE66" s="33">
        <v>0</v>
      </c>
      <c r="AF66" s="33">
        <v>18</v>
      </c>
      <c r="AG66" s="33">
        <v>7</v>
      </c>
      <c r="AH66" s="33">
        <v>870</v>
      </c>
    </row>
    <row r="67" spans="1:34" x14ac:dyDescent="0.2">
      <c r="A67" s="1" t="s">
        <v>91</v>
      </c>
      <c r="B67" s="34">
        <v>2019</v>
      </c>
      <c r="C67" s="33">
        <v>22458</v>
      </c>
      <c r="D67" s="33">
        <v>989</v>
      </c>
      <c r="E67" s="35">
        <v>4403.8</v>
      </c>
      <c r="F67" s="33">
        <v>903</v>
      </c>
      <c r="G67" s="33">
        <v>86</v>
      </c>
      <c r="H67" s="33">
        <v>0</v>
      </c>
      <c r="I67" s="33">
        <v>1</v>
      </c>
      <c r="J67" s="33">
        <v>0</v>
      </c>
      <c r="K67" s="33">
        <v>53</v>
      </c>
      <c r="L67" s="33">
        <v>29</v>
      </c>
      <c r="M67" s="33">
        <v>49</v>
      </c>
      <c r="N67" s="33">
        <v>8</v>
      </c>
      <c r="O67" s="33">
        <v>0</v>
      </c>
      <c r="P67" s="33">
        <v>2</v>
      </c>
      <c r="Q67" s="33">
        <v>0</v>
      </c>
      <c r="R67" s="33">
        <v>172</v>
      </c>
      <c r="S67" s="33">
        <v>228</v>
      </c>
      <c r="T67" s="33">
        <v>0</v>
      </c>
      <c r="U67" s="33">
        <v>0</v>
      </c>
      <c r="V67" s="33">
        <v>3</v>
      </c>
      <c r="W67" s="33">
        <v>1</v>
      </c>
      <c r="X67" s="33">
        <v>0</v>
      </c>
      <c r="Y67" s="33">
        <v>9</v>
      </c>
      <c r="Z67" s="33">
        <v>0</v>
      </c>
      <c r="AA67" s="33">
        <v>1</v>
      </c>
      <c r="AB67" s="33">
        <v>3</v>
      </c>
      <c r="AC67" s="33">
        <v>65</v>
      </c>
      <c r="AD67" s="33">
        <v>12</v>
      </c>
      <c r="AE67" s="33">
        <v>0</v>
      </c>
      <c r="AF67" s="33">
        <v>16</v>
      </c>
      <c r="AG67" s="33">
        <v>5</v>
      </c>
      <c r="AH67" s="33">
        <v>332</v>
      </c>
    </row>
    <row r="68" spans="1:34" x14ac:dyDescent="0.2">
      <c r="A68" s="1" t="s">
        <v>92</v>
      </c>
      <c r="B68" s="34">
        <v>2019</v>
      </c>
      <c r="C68" s="33">
        <v>15505</v>
      </c>
      <c r="D68" s="33">
        <v>451</v>
      </c>
      <c r="E68" s="35">
        <v>2908.7</v>
      </c>
      <c r="F68" s="33">
        <v>416</v>
      </c>
      <c r="G68" s="33">
        <v>35</v>
      </c>
      <c r="H68" s="33">
        <v>0</v>
      </c>
      <c r="I68" s="33">
        <v>6</v>
      </c>
      <c r="J68" s="33">
        <v>2</v>
      </c>
      <c r="K68" s="33">
        <v>14</v>
      </c>
      <c r="L68" s="33">
        <v>13</v>
      </c>
      <c r="M68" s="33">
        <v>33</v>
      </c>
      <c r="N68" s="33">
        <v>2</v>
      </c>
      <c r="O68" s="33">
        <v>0</v>
      </c>
      <c r="P68" s="33">
        <v>0</v>
      </c>
      <c r="Q68" s="33">
        <v>0</v>
      </c>
      <c r="R68" s="33">
        <v>18</v>
      </c>
      <c r="S68" s="33">
        <v>57</v>
      </c>
      <c r="T68" s="33">
        <v>1</v>
      </c>
      <c r="U68" s="33">
        <v>0</v>
      </c>
      <c r="V68" s="33">
        <v>0</v>
      </c>
      <c r="W68" s="33">
        <v>1</v>
      </c>
      <c r="X68" s="33">
        <v>0</v>
      </c>
      <c r="Y68" s="33">
        <v>5</v>
      </c>
      <c r="Z68" s="33">
        <v>0</v>
      </c>
      <c r="AA68" s="33">
        <v>4</v>
      </c>
      <c r="AB68" s="33">
        <v>0</v>
      </c>
      <c r="AC68" s="33">
        <v>15</v>
      </c>
      <c r="AD68" s="33">
        <v>3</v>
      </c>
      <c r="AE68" s="33">
        <v>0</v>
      </c>
      <c r="AF68" s="33">
        <v>3</v>
      </c>
      <c r="AG68" s="33">
        <v>1</v>
      </c>
      <c r="AH68" s="33">
        <v>273</v>
      </c>
    </row>
    <row r="69" spans="1:34" x14ac:dyDescent="0.2">
      <c r="A69" s="1" t="s">
        <v>93</v>
      </c>
      <c r="B69" s="34">
        <v>2019</v>
      </c>
      <c r="C69" s="33">
        <v>538703</v>
      </c>
      <c r="D69" s="33">
        <v>28456</v>
      </c>
      <c r="E69" s="35">
        <v>5282.3</v>
      </c>
      <c r="F69" s="33">
        <v>27190</v>
      </c>
      <c r="G69" s="33">
        <v>1266</v>
      </c>
      <c r="H69" s="33">
        <v>21</v>
      </c>
      <c r="I69" s="33">
        <v>35</v>
      </c>
      <c r="J69" s="33">
        <v>154</v>
      </c>
      <c r="K69" s="33">
        <v>1185</v>
      </c>
      <c r="L69" s="33">
        <v>669</v>
      </c>
      <c r="M69" s="33">
        <v>1937</v>
      </c>
      <c r="N69" s="33">
        <v>242</v>
      </c>
      <c r="O69" s="33">
        <v>4</v>
      </c>
      <c r="P69" s="33">
        <v>43</v>
      </c>
      <c r="Q69" s="33">
        <v>7</v>
      </c>
      <c r="R69" s="33">
        <v>3394</v>
      </c>
      <c r="S69" s="33">
        <v>4398</v>
      </c>
      <c r="T69" s="33">
        <v>0</v>
      </c>
      <c r="U69" s="33">
        <v>0</v>
      </c>
      <c r="V69" s="33">
        <v>286</v>
      </c>
      <c r="W69" s="33">
        <v>41</v>
      </c>
      <c r="X69" s="33">
        <v>2</v>
      </c>
      <c r="Y69" s="33">
        <v>27</v>
      </c>
      <c r="Z69" s="33">
        <v>73</v>
      </c>
      <c r="AA69" s="33">
        <v>62</v>
      </c>
      <c r="AB69" s="33">
        <v>36</v>
      </c>
      <c r="AC69" s="33">
        <v>867</v>
      </c>
      <c r="AD69" s="33">
        <v>159</v>
      </c>
      <c r="AE69" s="33">
        <v>3</v>
      </c>
      <c r="AF69" s="33">
        <v>155</v>
      </c>
      <c r="AG69" s="33">
        <v>389</v>
      </c>
      <c r="AH69" s="33">
        <v>14267</v>
      </c>
    </row>
    <row r="70" spans="1:34" x14ac:dyDescent="0.2">
      <c r="A70" s="1" t="s">
        <v>94</v>
      </c>
      <c r="B70" s="34">
        <v>2019</v>
      </c>
      <c r="C70" s="33">
        <v>32976</v>
      </c>
      <c r="D70" s="33">
        <v>978</v>
      </c>
      <c r="E70" s="35">
        <v>2965.8</v>
      </c>
      <c r="F70" s="33">
        <v>912</v>
      </c>
      <c r="G70" s="33">
        <v>66</v>
      </c>
      <c r="H70" s="33">
        <v>0</v>
      </c>
      <c r="I70" s="33">
        <v>2</v>
      </c>
      <c r="J70" s="33">
        <v>5</v>
      </c>
      <c r="K70" s="33">
        <v>30</v>
      </c>
      <c r="L70" s="33">
        <v>34</v>
      </c>
      <c r="M70" s="33">
        <v>135</v>
      </c>
      <c r="N70" s="33">
        <v>14</v>
      </c>
      <c r="O70" s="33">
        <v>0</v>
      </c>
      <c r="P70" s="33">
        <v>2</v>
      </c>
      <c r="Q70" s="33">
        <v>0</v>
      </c>
      <c r="R70" s="33">
        <v>51</v>
      </c>
      <c r="S70" s="33">
        <v>242</v>
      </c>
      <c r="T70" s="33">
        <v>1</v>
      </c>
      <c r="U70" s="33">
        <v>0</v>
      </c>
      <c r="V70" s="33">
        <v>6</v>
      </c>
      <c r="W70" s="33">
        <v>5</v>
      </c>
      <c r="X70" s="33">
        <v>0</v>
      </c>
      <c r="Y70" s="33">
        <v>6</v>
      </c>
      <c r="Z70" s="33">
        <v>0</v>
      </c>
      <c r="AA70" s="33">
        <v>5</v>
      </c>
      <c r="AB70" s="33">
        <v>1</v>
      </c>
      <c r="AC70" s="33">
        <v>28</v>
      </c>
      <c r="AD70" s="33">
        <v>10</v>
      </c>
      <c r="AE70" s="33">
        <v>0</v>
      </c>
      <c r="AF70" s="33">
        <v>9</v>
      </c>
      <c r="AG70" s="33">
        <v>9</v>
      </c>
      <c r="AH70" s="33">
        <v>383</v>
      </c>
    </row>
    <row r="71" spans="1:34" x14ac:dyDescent="0.2">
      <c r="A71" s="1" t="s">
        <v>95</v>
      </c>
      <c r="B71" s="34">
        <v>2019</v>
      </c>
      <c r="C71" s="33">
        <v>70071</v>
      </c>
      <c r="D71" s="33">
        <v>2613</v>
      </c>
      <c r="E71" s="35">
        <v>3729.1</v>
      </c>
      <c r="F71" s="33">
        <v>2412</v>
      </c>
      <c r="G71" s="33">
        <v>201</v>
      </c>
      <c r="H71" s="33">
        <v>1</v>
      </c>
      <c r="I71" s="33">
        <v>9</v>
      </c>
      <c r="J71" s="33">
        <v>3</v>
      </c>
      <c r="K71" s="33">
        <v>108</v>
      </c>
      <c r="L71" s="33">
        <v>47</v>
      </c>
      <c r="M71" s="33">
        <v>173</v>
      </c>
      <c r="N71" s="33">
        <v>27</v>
      </c>
      <c r="O71" s="33">
        <v>0</v>
      </c>
      <c r="P71" s="33">
        <v>1</v>
      </c>
      <c r="Q71" s="33">
        <v>3</v>
      </c>
      <c r="R71" s="33">
        <v>410</v>
      </c>
      <c r="S71" s="33">
        <v>258</v>
      </c>
      <c r="T71" s="33">
        <v>0</v>
      </c>
      <c r="U71" s="33">
        <v>0</v>
      </c>
      <c r="V71" s="33">
        <v>36</v>
      </c>
      <c r="W71" s="33">
        <v>17</v>
      </c>
      <c r="X71" s="33">
        <v>0</v>
      </c>
      <c r="Y71" s="33">
        <v>11</v>
      </c>
      <c r="Z71" s="33">
        <v>0</v>
      </c>
      <c r="AA71" s="33">
        <v>21</v>
      </c>
      <c r="AB71" s="33">
        <v>0</v>
      </c>
      <c r="AC71" s="33">
        <v>145</v>
      </c>
      <c r="AD71" s="33">
        <v>30</v>
      </c>
      <c r="AE71" s="33">
        <v>0</v>
      </c>
      <c r="AF71" s="33">
        <v>16</v>
      </c>
      <c r="AG71" s="33">
        <v>164</v>
      </c>
      <c r="AH71" s="33">
        <v>1133</v>
      </c>
    </row>
    <row r="72" spans="1:34" x14ac:dyDescent="0.2">
      <c r="A72" s="1" t="s">
        <v>96</v>
      </c>
      <c r="B72" s="34">
        <v>2019</v>
      </c>
      <c r="C72" s="33">
        <v>25387</v>
      </c>
      <c r="D72" s="33">
        <v>1270</v>
      </c>
      <c r="E72" s="35">
        <v>5002.6000000000004</v>
      </c>
      <c r="F72" s="33">
        <v>1208</v>
      </c>
      <c r="G72" s="33">
        <v>62</v>
      </c>
      <c r="H72" s="33">
        <v>0</v>
      </c>
      <c r="I72" s="33">
        <v>1</v>
      </c>
      <c r="J72" s="33">
        <v>3</v>
      </c>
      <c r="K72" s="33">
        <v>36</v>
      </c>
      <c r="L72" s="33">
        <v>18</v>
      </c>
      <c r="M72" s="33">
        <v>50</v>
      </c>
      <c r="N72" s="33">
        <v>11</v>
      </c>
      <c r="O72" s="33">
        <v>0</v>
      </c>
      <c r="P72" s="33">
        <v>0</v>
      </c>
      <c r="Q72" s="33">
        <v>0</v>
      </c>
      <c r="R72" s="33">
        <v>156</v>
      </c>
      <c r="S72" s="33">
        <v>493</v>
      </c>
      <c r="T72" s="33">
        <v>3</v>
      </c>
      <c r="U72" s="33">
        <v>0</v>
      </c>
      <c r="V72" s="33">
        <v>14</v>
      </c>
      <c r="W72" s="33">
        <v>5</v>
      </c>
      <c r="X72" s="33">
        <v>0</v>
      </c>
      <c r="Y72" s="33">
        <v>3</v>
      </c>
      <c r="Z72" s="33">
        <v>0</v>
      </c>
      <c r="AA72" s="33">
        <v>10</v>
      </c>
      <c r="AB72" s="33">
        <v>4</v>
      </c>
      <c r="AC72" s="33">
        <v>23</v>
      </c>
      <c r="AD72" s="33">
        <v>12</v>
      </c>
      <c r="AE72" s="33">
        <v>0</v>
      </c>
      <c r="AF72" s="33">
        <v>16</v>
      </c>
      <c r="AG72" s="33">
        <v>14</v>
      </c>
      <c r="AH72" s="33">
        <v>398</v>
      </c>
    </row>
    <row r="73" spans="1:34" x14ac:dyDescent="0.2">
      <c r="A73" s="1"/>
      <c r="B73" s="24"/>
      <c r="C73" s="25"/>
      <c r="D73" s="25"/>
      <c r="E73" s="26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</row>
    <row r="74" spans="1:34" x14ac:dyDescent="0.2">
      <c r="A74" s="1" t="s">
        <v>97</v>
      </c>
      <c r="B74" s="24">
        <v>2019</v>
      </c>
      <c r="C74" s="25">
        <f>SUM(C6:C72)</f>
        <v>21208589</v>
      </c>
      <c r="D74" s="33">
        <f>SUM(D6:D72)</f>
        <v>679221</v>
      </c>
      <c r="E74" s="35">
        <f>(D74/C74)*100000</f>
        <v>3202.5751453809585</v>
      </c>
      <c r="F74" s="33">
        <f t="shared" ref="F74:AH74" si="0">SUM(F6:F72)</f>
        <v>634574</v>
      </c>
      <c r="G74" s="33">
        <f t="shared" si="0"/>
        <v>44647</v>
      </c>
      <c r="H74" s="33">
        <f t="shared" si="0"/>
        <v>787</v>
      </c>
      <c r="I74" s="33">
        <f t="shared" si="0"/>
        <v>1765</v>
      </c>
      <c r="J74" s="33">
        <f t="shared" si="0"/>
        <v>6006</v>
      </c>
      <c r="K74" s="33">
        <f t="shared" si="0"/>
        <v>24607</v>
      </c>
      <c r="L74" s="33">
        <f t="shared" si="0"/>
        <v>13560</v>
      </c>
      <c r="M74" s="33">
        <f t="shared" si="0"/>
        <v>64088</v>
      </c>
      <c r="N74" s="33">
        <f t="shared" si="0"/>
        <v>7779</v>
      </c>
      <c r="O74" s="33">
        <f t="shared" si="0"/>
        <v>121</v>
      </c>
      <c r="P74" s="33">
        <f t="shared" si="0"/>
        <v>696</v>
      </c>
      <c r="Q74" s="33">
        <f t="shared" si="0"/>
        <v>252</v>
      </c>
      <c r="R74" s="33">
        <f t="shared" si="0"/>
        <v>77981</v>
      </c>
      <c r="S74" s="33">
        <f t="shared" si="0"/>
        <v>110152</v>
      </c>
      <c r="T74" s="33">
        <f t="shared" si="0"/>
        <v>45</v>
      </c>
      <c r="U74" s="33">
        <f t="shared" si="0"/>
        <v>1047</v>
      </c>
      <c r="V74" s="33">
        <f t="shared" si="0"/>
        <v>11227</v>
      </c>
      <c r="W74" s="33">
        <f t="shared" si="0"/>
        <v>1808</v>
      </c>
      <c r="X74" s="33">
        <f t="shared" si="0"/>
        <v>91</v>
      </c>
      <c r="Y74" s="33">
        <f t="shared" si="0"/>
        <v>2809</v>
      </c>
      <c r="Z74" s="33">
        <f t="shared" si="0"/>
        <v>2049</v>
      </c>
      <c r="AA74" s="33">
        <f t="shared" si="0"/>
        <v>3209</v>
      </c>
      <c r="AB74" s="33">
        <f t="shared" si="0"/>
        <v>1512</v>
      </c>
      <c r="AC74" s="33">
        <f t="shared" si="0"/>
        <v>33873</v>
      </c>
      <c r="AD74" s="33">
        <f t="shared" si="0"/>
        <v>5956</v>
      </c>
      <c r="AE74" s="33">
        <f t="shared" si="0"/>
        <v>107</v>
      </c>
      <c r="AF74" s="33">
        <f t="shared" si="0"/>
        <v>6552</v>
      </c>
      <c r="AG74" s="33">
        <f t="shared" si="0"/>
        <v>10774</v>
      </c>
      <c r="AH74" s="33">
        <f t="shared" si="0"/>
        <v>290368</v>
      </c>
    </row>
    <row r="75" spans="1:34" x14ac:dyDescent="0.2">
      <c r="A75" s="28"/>
      <c r="B75" s="24"/>
      <c r="C75" s="25"/>
      <c r="D75" s="25"/>
      <c r="E75" s="26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</row>
    <row r="76" spans="1:34" x14ac:dyDescent="0.2">
      <c r="A76" s="6" t="s">
        <v>107</v>
      </c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</row>
    <row r="77" spans="1:34" x14ac:dyDescent="0.2">
      <c r="A77" s="7" t="s">
        <v>109</v>
      </c>
    </row>
  </sheetData>
  <mergeCells count="2">
    <mergeCell ref="D3:G3"/>
    <mergeCell ref="H3:N3"/>
  </mergeCells>
  <pageMargins left="0.25" right="0.25" top="0.25" bottom="0.5" header="0.3" footer="0.25"/>
  <pageSetup pageOrder="overThenDown" orientation="landscape" r:id="rId1"/>
  <headerFooter>
    <oddFooter>&amp;L&amp;"Arial,Regular"&amp;10SOURCE: Florida Department of Law Enforcement. Crime in Florida, Annual 2019 Florida uniform crime report [Computer program]. Tallahassee, FL: FDLE.&amp;R&amp;"Times New Roman,Regular"&amp;8&amp;P of &amp;N</oddFooter>
  </headerFooter>
  <ignoredErrors>
    <ignoredError sqref="E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Arrests by County 2019</vt:lpstr>
      <vt:lpstr>'Arrests by County 2019'!Print_Titles</vt:lpstr>
    </vt:vector>
  </TitlesOfParts>
  <Company>Florida Department of Law Enforcement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Osterhouse, Donald</cp:lastModifiedBy>
  <cp:lastPrinted>2019-04-29T20:49:51Z</cp:lastPrinted>
  <dcterms:created xsi:type="dcterms:W3CDTF">2018-04-29T18:39:25Z</dcterms:created>
  <dcterms:modified xsi:type="dcterms:W3CDTF">2020-05-14T17:43:30Z</dcterms:modified>
</cp:coreProperties>
</file>